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M:\InterneMape\Rizici\PRAVILNICI I PROCEDURE_KREDITNI RIZIK_mapirano\SME_CORP\Prilozi_ProceduriZaOdobravanjePlasmanaPoslovnimsubjetimaPoslovnimZgradama\"/>
    </mc:Choice>
  </mc:AlternateContent>
  <xr:revisionPtr revIDLastSave="0" documentId="13_ncr:1_{D38CCA67-0B79-4B29-94FE-9827EF897890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Kupci" sheetId="1" r:id="rId1"/>
    <sheet name="Dobavljači" sheetId="2" r:id="rId2"/>
    <sheet name="Zaduženost" sheetId="3" r:id="rId3"/>
    <sheet name="Imovina" sheetId="4" r:id="rId4"/>
    <sheet name="Plan prihoda i rashoda" sheetId="5" r:id="rId5"/>
  </sheets>
  <definedNames>
    <definedName name="_xlnm.Print_Area" localSheetId="3">Imovina!$A$1:$M$29</definedName>
    <definedName name="_xlnm.Print_Area" localSheetId="4">'Plan prihoda i rashoda'!$A$1:$K$44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2" l="1"/>
  <c r="K32" i="2"/>
  <c r="G32" i="2"/>
  <c r="H32" i="2"/>
  <c r="F32" i="2"/>
  <c r="D32" i="2"/>
  <c r="C32" i="2"/>
  <c r="I32" i="5"/>
  <c r="I33" i="5"/>
  <c r="I34" i="5"/>
  <c r="I35" i="5"/>
  <c r="I36" i="5"/>
  <c r="I37" i="5"/>
  <c r="I38" i="5"/>
  <c r="I39" i="5"/>
  <c r="I40" i="5"/>
  <c r="I41" i="5"/>
  <c r="I42" i="5"/>
  <c r="I43" i="5"/>
  <c r="H22" i="5"/>
  <c r="D11" i="5"/>
  <c r="D23" i="5" s="1"/>
  <c r="E11" i="5"/>
  <c r="E23" i="5" s="1"/>
  <c r="F11" i="5"/>
  <c r="F23" i="5" s="1"/>
  <c r="G11" i="5"/>
  <c r="G23" i="5" s="1"/>
  <c r="H11" i="5"/>
  <c r="H23" i="5" s="1"/>
  <c r="I11" i="5"/>
  <c r="I23" i="5" s="1"/>
  <c r="J11" i="5"/>
  <c r="J23" i="5" s="1"/>
  <c r="K11" i="5"/>
  <c r="K23" i="5" s="1"/>
  <c r="E7" i="5"/>
  <c r="E22" i="5" s="1"/>
  <c r="F7" i="5"/>
  <c r="F22" i="5" s="1"/>
  <c r="F24" i="5" s="1"/>
  <c r="F26" i="5" s="1"/>
  <c r="G7" i="5"/>
  <c r="G22" i="5" s="1"/>
  <c r="G24" i="5" s="1"/>
  <c r="G26" i="5" s="1"/>
  <c r="H7" i="5"/>
  <c r="I7" i="5"/>
  <c r="I22" i="5" s="1"/>
  <c r="J7" i="5"/>
  <c r="J22" i="5" s="1"/>
  <c r="J24" i="5" s="1"/>
  <c r="J26" i="5" s="1"/>
  <c r="K7" i="5"/>
  <c r="K22" i="5" s="1"/>
  <c r="K24" i="5" s="1"/>
  <c r="K26" i="5" s="1"/>
  <c r="D7" i="5"/>
  <c r="D22" i="5" s="1"/>
  <c r="F32" i="3"/>
  <c r="G18" i="2"/>
  <c r="G34" i="2" s="1"/>
  <c r="H18" i="2"/>
  <c r="D18" i="2"/>
  <c r="H32" i="1"/>
  <c r="H34" i="1" s="1"/>
  <c r="G32" i="1"/>
  <c r="G34" i="1" s="1"/>
  <c r="D32" i="1"/>
  <c r="H18" i="1"/>
  <c r="G18" i="1"/>
  <c r="D18" i="1"/>
  <c r="C18" i="1"/>
  <c r="D34" i="2" l="1"/>
  <c r="H34" i="2"/>
  <c r="D34" i="1"/>
  <c r="I24" i="5"/>
  <c r="I26" i="5" s="1"/>
  <c r="E24" i="5"/>
  <c r="E26" i="5" s="1"/>
  <c r="H24" i="5"/>
  <c r="H26" i="5" s="1"/>
  <c r="D24" i="5"/>
  <c r="D26" i="5" s="1"/>
  <c r="K17" i="5"/>
  <c r="G17" i="5"/>
  <c r="J17" i="5"/>
  <c r="F17" i="5"/>
  <c r="I17" i="5"/>
  <c r="E17" i="5"/>
  <c r="H17" i="5"/>
  <c r="D17" i="5"/>
  <c r="H29" i="5"/>
  <c r="B4" i="4"/>
  <c r="C4" i="3"/>
  <c r="J4" i="4" l="1"/>
  <c r="K44" i="5" l="1"/>
  <c r="H44" i="5"/>
  <c r="E44" i="5"/>
  <c r="I31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D29" i="4"/>
  <c r="C45" i="1"/>
  <c r="D45" i="1"/>
  <c r="C4" i="5"/>
  <c r="C11" i="5"/>
  <c r="C7" i="5"/>
  <c r="C22" i="5" s="1"/>
  <c r="D6" i="5"/>
  <c r="E6" i="5" s="1"/>
  <c r="F6" i="5" s="1"/>
  <c r="G6" i="5" s="1"/>
  <c r="H6" i="5" s="1"/>
  <c r="I6" i="5" s="1"/>
  <c r="J6" i="5" s="1"/>
  <c r="K6" i="5" s="1"/>
  <c r="C4" i="2"/>
  <c r="D21" i="4"/>
  <c r="M13" i="4"/>
  <c r="D13" i="4"/>
  <c r="L4" i="3"/>
  <c r="E56" i="3"/>
  <c r="D56" i="3"/>
  <c r="E46" i="3"/>
  <c r="E45" i="3"/>
  <c r="J32" i="3"/>
  <c r="E32" i="3"/>
  <c r="K4" i="2"/>
  <c r="K34" i="2"/>
  <c r="I31" i="2"/>
  <c r="L31" i="2" s="1"/>
  <c r="I30" i="2"/>
  <c r="L30" i="2" s="1"/>
  <c r="I29" i="2"/>
  <c r="L29" i="2" s="1"/>
  <c r="I28" i="2"/>
  <c r="L28" i="2" s="1"/>
  <c r="I27" i="2"/>
  <c r="L27" i="2" s="1"/>
  <c r="I26" i="2"/>
  <c r="L26" i="2" s="1"/>
  <c r="I25" i="2"/>
  <c r="L25" i="2" s="1"/>
  <c r="I24" i="2"/>
  <c r="L24" i="2" s="1"/>
  <c r="I23" i="2"/>
  <c r="I22" i="2"/>
  <c r="L22" i="2" s="1"/>
  <c r="I21" i="2"/>
  <c r="K18" i="2"/>
  <c r="F18" i="2"/>
  <c r="C18" i="2"/>
  <c r="C34" i="2" s="1"/>
  <c r="I17" i="2"/>
  <c r="L17" i="2" s="1"/>
  <c r="I16" i="2"/>
  <c r="L16" i="2" s="1"/>
  <c r="I15" i="2"/>
  <c r="L15" i="2" s="1"/>
  <c r="I14" i="2"/>
  <c r="L14" i="2" s="1"/>
  <c r="I13" i="2"/>
  <c r="L13" i="2" s="1"/>
  <c r="I12" i="2"/>
  <c r="L12" i="2" s="1"/>
  <c r="I11" i="2"/>
  <c r="L11" i="2" s="1"/>
  <c r="I10" i="2"/>
  <c r="L10" i="2" s="1"/>
  <c r="I9" i="2"/>
  <c r="L9" i="2" s="1"/>
  <c r="I8" i="2"/>
  <c r="L8" i="2" s="1"/>
  <c r="I7" i="2"/>
  <c r="I45" i="1"/>
  <c r="G45" i="1"/>
  <c r="K32" i="1"/>
  <c r="F32" i="1"/>
  <c r="E32" i="1"/>
  <c r="C32" i="1"/>
  <c r="C34" i="1" s="1"/>
  <c r="I31" i="1"/>
  <c r="L31" i="1" s="1"/>
  <c r="I30" i="1"/>
  <c r="L30" i="1" s="1"/>
  <c r="I29" i="1"/>
  <c r="L29" i="1" s="1"/>
  <c r="I28" i="1"/>
  <c r="L28" i="1" s="1"/>
  <c r="I27" i="1"/>
  <c r="L27" i="1" s="1"/>
  <c r="I26" i="1"/>
  <c r="L26" i="1" s="1"/>
  <c r="I25" i="1"/>
  <c r="L25" i="1" s="1"/>
  <c r="I24" i="1"/>
  <c r="L24" i="1" s="1"/>
  <c r="I23" i="1"/>
  <c r="L23" i="1" s="1"/>
  <c r="I22" i="1"/>
  <c r="L22" i="1" s="1"/>
  <c r="I21" i="1"/>
  <c r="K18" i="1"/>
  <c r="F18" i="1"/>
  <c r="I17" i="1"/>
  <c r="L17" i="1" s="1"/>
  <c r="I16" i="1"/>
  <c r="L16" i="1" s="1"/>
  <c r="I15" i="1"/>
  <c r="L15" i="1" s="1"/>
  <c r="I14" i="1"/>
  <c r="L14" i="1" s="1"/>
  <c r="I13" i="1"/>
  <c r="L13" i="1" s="1"/>
  <c r="I12" i="1"/>
  <c r="L12" i="1" s="1"/>
  <c r="I11" i="1"/>
  <c r="L11" i="1" s="1"/>
  <c r="I10" i="1"/>
  <c r="L10" i="1" s="1"/>
  <c r="I9" i="1"/>
  <c r="L9" i="1" s="1"/>
  <c r="I8" i="1"/>
  <c r="I7" i="1"/>
  <c r="L23" i="2" l="1"/>
  <c r="L32" i="2" s="1"/>
  <c r="I32" i="2"/>
  <c r="K34" i="1"/>
  <c r="F34" i="2"/>
  <c r="L21" i="1"/>
  <c r="L32" i="1" s="1"/>
  <c r="I32" i="1"/>
  <c r="F34" i="1"/>
  <c r="L7" i="2"/>
  <c r="L18" i="2" s="1"/>
  <c r="L34" i="2" s="1"/>
  <c r="I18" i="2"/>
  <c r="L7" i="1"/>
  <c r="I18" i="1"/>
  <c r="L21" i="2"/>
  <c r="I44" i="5"/>
  <c r="J44" i="5"/>
  <c r="C17" i="5"/>
  <c r="C23" i="5"/>
  <c r="C24" i="5" s="1"/>
  <c r="C26" i="5" s="1"/>
  <c r="E48" i="3"/>
  <c r="L8" i="1"/>
  <c r="E13" i="1"/>
  <c r="E30" i="2"/>
  <c r="E26" i="2"/>
  <c r="E24" i="2"/>
  <c r="E14" i="2"/>
  <c r="E10" i="2"/>
  <c r="E31" i="2"/>
  <c r="E29" i="2"/>
  <c r="E27" i="2"/>
  <c r="E25" i="2"/>
  <c r="E23" i="2"/>
  <c r="E21" i="2"/>
  <c r="E17" i="2"/>
  <c r="E15" i="2"/>
  <c r="E13" i="2"/>
  <c r="E11" i="2"/>
  <c r="E9" i="2"/>
  <c r="E7" i="2"/>
  <c r="E16" i="2"/>
  <c r="E8" i="2"/>
  <c r="E32" i="2"/>
  <c r="E28" i="2"/>
  <c r="E22" i="2"/>
  <c r="E12" i="2"/>
  <c r="L18" i="1" l="1"/>
  <c r="I34" i="1"/>
  <c r="L34" i="1"/>
  <c r="I34" i="2"/>
  <c r="E16" i="1"/>
  <c r="E17" i="1"/>
  <c r="E26" i="1"/>
  <c r="E21" i="1"/>
  <c r="E28" i="1"/>
  <c r="E27" i="1"/>
  <c r="E30" i="1"/>
  <c r="E31" i="1"/>
  <c r="E14" i="1"/>
  <c r="E15" i="1"/>
  <c r="E8" i="1"/>
  <c r="E23" i="1"/>
  <c r="E9" i="1"/>
  <c r="E7" i="1"/>
  <c r="E22" i="1"/>
  <c r="E10" i="1"/>
  <c r="E25" i="1"/>
  <c r="E11" i="1"/>
  <c r="E24" i="1"/>
  <c r="E12" i="1"/>
  <c r="E29" i="1"/>
  <c r="E18" i="2"/>
  <c r="E34" i="2" s="1"/>
  <c r="E18" i="1" l="1"/>
  <c r="E3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phrvoje</author>
  </authors>
  <commentList>
    <comment ref="A7" authorId="0" shapeId="0" xr:uid="{00000000-0006-0000-0000-000001000000}">
      <text>
        <r>
          <rPr>
            <b/>
            <sz val="8"/>
            <color indexed="81"/>
            <rFont val="Tahoma"/>
            <family val="2"/>
            <charset val="238"/>
          </rPr>
          <t>Upišite naziv kupca.</t>
        </r>
      </text>
    </comment>
    <comment ref="C7" authorId="0" shapeId="0" xr:uid="{00000000-0006-0000-0000-000002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D7" authorId="0" shapeId="0" xr:uid="{00000000-0006-0000-0000-000003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F7" authorId="0" shapeId="0" xr:uid="{00000000-0006-0000-0000-000004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do 30 dana.</t>
        </r>
      </text>
    </comment>
    <comment ref="G7" authorId="0" shapeId="0" xr:uid="{00000000-0006-0000-0000-000005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od 30 do 90 dana.</t>
        </r>
      </text>
    </comment>
    <comment ref="H7" authorId="0" shapeId="0" xr:uid="{00000000-0006-0000-0000-000006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preko 90 dana.</t>
        </r>
      </text>
    </comment>
    <comment ref="J7" authorId="0" shapeId="0" xr:uid="{00000000-0006-0000-0000-000007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potraživanja - upisati raspon broja dana (npr. 30-45 dana)</t>
        </r>
      </text>
    </comment>
    <comment ref="K7" authorId="0" shapeId="0" xr:uid="{00000000-0006-0000-0000-000008000000}">
      <text>
        <r>
          <rPr>
            <b/>
            <sz val="8"/>
            <color indexed="81"/>
            <rFont val="Tahoma"/>
            <family val="2"/>
            <charset val="238"/>
          </rPr>
          <t>Upišite nedospjela potraživanja od navedenog klijenta.</t>
        </r>
      </text>
    </comment>
    <comment ref="M7" authorId="0" shapeId="0" xr:uid="{00000000-0006-0000-0000-000009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naplatu potraživanja.</t>
        </r>
      </text>
    </comment>
    <comment ref="A8" authorId="0" shapeId="0" xr:uid="{00000000-0006-0000-0000-00000A000000}">
      <text>
        <r>
          <rPr>
            <b/>
            <sz val="8"/>
            <color indexed="81"/>
            <rFont val="Tahoma"/>
            <family val="2"/>
            <charset val="238"/>
          </rPr>
          <t>Upišite naziv kupca.</t>
        </r>
      </text>
    </comment>
    <comment ref="C8" authorId="0" shapeId="0" xr:uid="{00000000-0006-0000-0000-00000B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D8" authorId="0" shapeId="0" xr:uid="{00000000-0006-0000-0000-00000C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F8" authorId="0" shapeId="0" xr:uid="{00000000-0006-0000-0000-00000D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do 30 dana.</t>
        </r>
      </text>
    </comment>
    <comment ref="G8" authorId="0" shapeId="0" xr:uid="{00000000-0006-0000-0000-00000E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od 30 do 90 dana.</t>
        </r>
      </text>
    </comment>
    <comment ref="H8" authorId="0" shapeId="0" xr:uid="{00000000-0006-0000-0000-00000F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preko 90 dana.</t>
        </r>
      </text>
    </comment>
    <comment ref="J8" authorId="0" shapeId="0" xr:uid="{00000000-0006-0000-0000-000010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potraživanja - upisati raspon broja dana (npr. 30-45 dana)</t>
        </r>
      </text>
    </comment>
    <comment ref="K8" authorId="0" shapeId="0" xr:uid="{00000000-0006-0000-0000-000011000000}">
      <text>
        <r>
          <rPr>
            <b/>
            <sz val="8"/>
            <color indexed="81"/>
            <rFont val="Tahoma"/>
            <family val="2"/>
            <charset val="238"/>
          </rPr>
          <t>Upišite nedospjela potraživanja od navedenog klijenta.</t>
        </r>
      </text>
    </comment>
    <comment ref="M8" authorId="0" shapeId="0" xr:uid="{00000000-0006-0000-0000-000012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naplatu potraživanja.</t>
        </r>
      </text>
    </comment>
    <comment ref="A9" authorId="0" shapeId="0" xr:uid="{00000000-0006-0000-0000-000013000000}">
      <text>
        <r>
          <rPr>
            <b/>
            <sz val="8"/>
            <color indexed="81"/>
            <rFont val="Tahoma"/>
            <family val="2"/>
            <charset val="238"/>
          </rPr>
          <t>Upišite naziv kupca.</t>
        </r>
      </text>
    </comment>
    <comment ref="C9" authorId="0" shapeId="0" xr:uid="{00000000-0006-0000-0000-000014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D9" authorId="0" shapeId="0" xr:uid="{00000000-0006-0000-0000-000015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F9" authorId="0" shapeId="0" xr:uid="{00000000-0006-0000-0000-000016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do 30 dana.</t>
        </r>
      </text>
    </comment>
    <comment ref="G9" authorId="0" shapeId="0" xr:uid="{00000000-0006-0000-0000-000017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od 30 do 90 dana.</t>
        </r>
      </text>
    </comment>
    <comment ref="H9" authorId="0" shapeId="0" xr:uid="{00000000-0006-0000-0000-000018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preko 90 dana.</t>
        </r>
      </text>
    </comment>
    <comment ref="J9" authorId="0" shapeId="0" xr:uid="{00000000-0006-0000-0000-000019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potraživanja - upisati raspon broja dana (npr. 30-45 dana)</t>
        </r>
      </text>
    </comment>
    <comment ref="K9" authorId="0" shapeId="0" xr:uid="{00000000-0006-0000-0000-00001A000000}">
      <text>
        <r>
          <rPr>
            <b/>
            <sz val="8"/>
            <color indexed="81"/>
            <rFont val="Tahoma"/>
            <family val="2"/>
            <charset val="238"/>
          </rPr>
          <t>Upišite nedospjela potraživanja od navedenog klijenta.</t>
        </r>
      </text>
    </comment>
    <comment ref="M9" authorId="0" shapeId="0" xr:uid="{00000000-0006-0000-0000-00001B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naplatu potraživanja.</t>
        </r>
      </text>
    </comment>
    <comment ref="A10" authorId="0" shapeId="0" xr:uid="{00000000-0006-0000-0000-00001C000000}">
      <text>
        <r>
          <rPr>
            <b/>
            <sz val="8"/>
            <color indexed="81"/>
            <rFont val="Tahoma"/>
            <family val="2"/>
            <charset val="238"/>
          </rPr>
          <t>Upišite naziv kupca.</t>
        </r>
      </text>
    </comment>
    <comment ref="C10" authorId="0" shapeId="0" xr:uid="{00000000-0006-0000-0000-00001D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D10" authorId="0" shapeId="0" xr:uid="{00000000-0006-0000-0000-00001E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F10" authorId="0" shapeId="0" xr:uid="{00000000-0006-0000-0000-00001F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do 30 dana.</t>
        </r>
      </text>
    </comment>
    <comment ref="G10" authorId="0" shapeId="0" xr:uid="{00000000-0006-0000-0000-000020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od 30 do 90 dana.</t>
        </r>
      </text>
    </comment>
    <comment ref="H10" authorId="0" shapeId="0" xr:uid="{00000000-0006-0000-0000-000021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preko 90 dana.</t>
        </r>
      </text>
    </comment>
    <comment ref="J10" authorId="0" shapeId="0" xr:uid="{00000000-0006-0000-0000-000022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potraživanja - upisati raspon broja dana (npr. 30-45 dana)</t>
        </r>
      </text>
    </comment>
    <comment ref="K10" authorId="0" shapeId="0" xr:uid="{00000000-0006-0000-0000-000023000000}">
      <text>
        <r>
          <rPr>
            <b/>
            <sz val="8"/>
            <color indexed="81"/>
            <rFont val="Tahoma"/>
            <family val="2"/>
            <charset val="238"/>
          </rPr>
          <t>Upišite nedospjela potraživanja od navedenog klijenta.</t>
        </r>
      </text>
    </comment>
    <comment ref="M10" authorId="0" shapeId="0" xr:uid="{00000000-0006-0000-0000-000024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naplatu potraživanja.</t>
        </r>
      </text>
    </comment>
    <comment ref="A11" authorId="0" shapeId="0" xr:uid="{00000000-0006-0000-0000-000025000000}">
      <text>
        <r>
          <rPr>
            <b/>
            <sz val="8"/>
            <color indexed="81"/>
            <rFont val="Tahoma"/>
            <family val="2"/>
            <charset val="238"/>
          </rPr>
          <t>Upišite naziv kupca.</t>
        </r>
      </text>
    </comment>
    <comment ref="C11" authorId="0" shapeId="0" xr:uid="{00000000-0006-0000-0000-000026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D11" authorId="0" shapeId="0" xr:uid="{00000000-0006-0000-0000-000027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F11" authorId="0" shapeId="0" xr:uid="{00000000-0006-0000-0000-000028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do 30 dana.</t>
        </r>
      </text>
    </comment>
    <comment ref="G11" authorId="0" shapeId="0" xr:uid="{00000000-0006-0000-0000-000029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od 30 do 90 dana.</t>
        </r>
      </text>
    </comment>
    <comment ref="H11" authorId="0" shapeId="0" xr:uid="{00000000-0006-0000-0000-00002A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preko 90 dana.</t>
        </r>
      </text>
    </comment>
    <comment ref="J11" authorId="0" shapeId="0" xr:uid="{00000000-0006-0000-0000-00002B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potraživanja - upisati raspon broja dana (npr. 30-45 dana)</t>
        </r>
      </text>
    </comment>
    <comment ref="K11" authorId="0" shapeId="0" xr:uid="{00000000-0006-0000-0000-00002C000000}">
      <text>
        <r>
          <rPr>
            <b/>
            <sz val="8"/>
            <color indexed="81"/>
            <rFont val="Tahoma"/>
            <family val="2"/>
            <charset val="238"/>
          </rPr>
          <t>Upišite nedospjela potraživanja od navedenog klijenta.</t>
        </r>
      </text>
    </comment>
    <comment ref="M11" authorId="0" shapeId="0" xr:uid="{00000000-0006-0000-0000-00002D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naplatu potraživanja.</t>
        </r>
      </text>
    </comment>
    <comment ref="A12" authorId="0" shapeId="0" xr:uid="{00000000-0006-0000-0000-00002E000000}">
      <text>
        <r>
          <rPr>
            <b/>
            <sz val="8"/>
            <color indexed="81"/>
            <rFont val="Tahoma"/>
            <family val="2"/>
            <charset val="238"/>
          </rPr>
          <t>Upišite naziv kupca.</t>
        </r>
      </text>
    </comment>
    <comment ref="C12" authorId="0" shapeId="0" xr:uid="{00000000-0006-0000-0000-00002F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D12" authorId="0" shapeId="0" xr:uid="{00000000-0006-0000-0000-000030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F12" authorId="0" shapeId="0" xr:uid="{00000000-0006-0000-0000-000031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do 30 dana.</t>
        </r>
      </text>
    </comment>
    <comment ref="G12" authorId="0" shapeId="0" xr:uid="{00000000-0006-0000-0000-000032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od 30 do 90 dana.</t>
        </r>
      </text>
    </comment>
    <comment ref="H12" authorId="0" shapeId="0" xr:uid="{00000000-0006-0000-0000-000033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preko 90 dana.</t>
        </r>
      </text>
    </comment>
    <comment ref="J12" authorId="0" shapeId="0" xr:uid="{00000000-0006-0000-0000-000034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potraživanja - upisati raspon broja dana (npr. 30-45 dana)</t>
        </r>
      </text>
    </comment>
    <comment ref="K12" authorId="0" shapeId="0" xr:uid="{00000000-0006-0000-0000-000035000000}">
      <text>
        <r>
          <rPr>
            <b/>
            <sz val="8"/>
            <color indexed="81"/>
            <rFont val="Tahoma"/>
            <family val="2"/>
            <charset val="238"/>
          </rPr>
          <t>Upišite nedospjela potraživanja od navedenog klijenta.</t>
        </r>
      </text>
    </comment>
    <comment ref="M12" authorId="0" shapeId="0" xr:uid="{00000000-0006-0000-0000-000036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naplatu potraživanja.</t>
        </r>
      </text>
    </comment>
    <comment ref="A13" authorId="0" shapeId="0" xr:uid="{00000000-0006-0000-0000-000037000000}">
      <text>
        <r>
          <rPr>
            <b/>
            <sz val="8"/>
            <color indexed="81"/>
            <rFont val="Tahoma"/>
            <family val="2"/>
            <charset val="238"/>
          </rPr>
          <t>Upišite naziv kupca.</t>
        </r>
      </text>
    </comment>
    <comment ref="C13" authorId="0" shapeId="0" xr:uid="{00000000-0006-0000-0000-000038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D13" authorId="0" shapeId="0" xr:uid="{00000000-0006-0000-0000-000039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F13" authorId="0" shapeId="0" xr:uid="{00000000-0006-0000-0000-00003A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do 30 dana.</t>
        </r>
      </text>
    </comment>
    <comment ref="G13" authorId="0" shapeId="0" xr:uid="{00000000-0006-0000-0000-00003B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od 30 do 90 dana.</t>
        </r>
      </text>
    </comment>
    <comment ref="H13" authorId="0" shapeId="0" xr:uid="{00000000-0006-0000-0000-00003C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preko 90 dana.</t>
        </r>
      </text>
    </comment>
    <comment ref="J13" authorId="0" shapeId="0" xr:uid="{00000000-0006-0000-0000-00003D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potraživanja - upisati raspon broja dana (npr. 30-45 dana)</t>
        </r>
      </text>
    </comment>
    <comment ref="K13" authorId="0" shapeId="0" xr:uid="{00000000-0006-0000-0000-00003E000000}">
      <text>
        <r>
          <rPr>
            <b/>
            <sz val="8"/>
            <color indexed="81"/>
            <rFont val="Tahoma"/>
            <family val="2"/>
            <charset val="238"/>
          </rPr>
          <t>Upišite nedospjela potraživanja od navedenog klijenta.</t>
        </r>
      </text>
    </comment>
    <comment ref="M13" authorId="0" shapeId="0" xr:uid="{00000000-0006-0000-0000-00003F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naplatu potraživanja.</t>
        </r>
      </text>
    </comment>
    <comment ref="A14" authorId="0" shapeId="0" xr:uid="{00000000-0006-0000-0000-000040000000}">
      <text>
        <r>
          <rPr>
            <b/>
            <sz val="8"/>
            <color indexed="81"/>
            <rFont val="Tahoma"/>
            <family val="2"/>
            <charset val="238"/>
          </rPr>
          <t>Upišite naziv kupca.</t>
        </r>
      </text>
    </comment>
    <comment ref="C14" authorId="0" shapeId="0" xr:uid="{00000000-0006-0000-0000-000041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D14" authorId="0" shapeId="0" xr:uid="{00000000-0006-0000-0000-000042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F14" authorId="0" shapeId="0" xr:uid="{00000000-0006-0000-0000-000043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do 30 dana.</t>
        </r>
      </text>
    </comment>
    <comment ref="G14" authorId="0" shapeId="0" xr:uid="{00000000-0006-0000-0000-000044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od 30 do 90 dana.</t>
        </r>
      </text>
    </comment>
    <comment ref="H14" authorId="0" shapeId="0" xr:uid="{00000000-0006-0000-0000-000045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preko 90 dana.</t>
        </r>
      </text>
    </comment>
    <comment ref="J14" authorId="0" shapeId="0" xr:uid="{00000000-0006-0000-0000-000046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potraživanja - upisati raspon broja dana (npr. 30-45 dana)</t>
        </r>
      </text>
    </comment>
    <comment ref="K14" authorId="0" shapeId="0" xr:uid="{00000000-0006-0000-0000-000047000000}">
      <text>
        <r>
          <rPr>
            <b/>
            <sz val="8"/>
            <color indexed="81"/>
            <rFont val="Tahoma"/>
            <family val="2"/>
            <charset val="238"/>
          </rPr>
          <t>Upišite nedospjela potraživanja od navedenog klijenta.</t>
        </r>
      </text>
    </comment>
    <comment ref="M14" authorId="0" shapeId="0" xr:uid="{00000000-0006-0000-0000-000048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naplatu potraživanja.</t>
        </r>
      </text>
    </comment>
    <comment ref="A15" authorId="0" shapeId="0" xr:uid="{00000000-0006-0000-0000-000049000000}">
      <text>
        <r>
          <rPr>
            <b/>
            <sz val="8"/>
            <color indexed="81"/>
            <rFont val="Tahoma"/>
            <family val="2"/>
            <charset val="238"/>
          </rPr>
          <t>Upišite naziv kupca.</t>
        </r>
      </text>
    </comment>
    <comment ref="C15" authorId="0" shapeId="0" xr:uid="{00000000-0006-0000-0000-00004A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D15" authorId="0" shapeId="0" xr:uid="{00000000-0006-0000-0000-00004B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F15" authorId="0" shapeId="0" xr:uid="{00000000-0006-0000-0000-00004C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do 30 dana.</t>
        </r>
      </text>
    </comment>
    <comment ref="G15" authorId="0" shapeId="0" xr:uid="{00000000-0006-0000-0000-00004D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od 30 do 90 dana.</t>
        </r>
      </text>
    </comment>
    <comment ref="H15" authorId="0" shapeId="0" xr:uid="{00000000-0006-0000-0000-00004E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preko 90 dana.</t>
        </r>
      </text>
    </comment>
    <comment ref="J15" authorId="0" shapeId="0" xr:uid="{00000000-0006-0000-0000-00004F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potraživanja - upisati raspon broja dana (npr. 30-45 dana)</t>
        </r>
      </text>
    </comment>
    <comment ref="K15" authorId="0" shapeId="0" xr:uid="{00000000-0006-0000-0000-000050000000}">
      <text>
        <r>
          <rPr>
            <b/>
            <sz val="8"/>
            <color indexed="81"/>
            <rFont val="Tahoma"/>
            <family val="2"/>
            <charset val="238"/>
          </rPr>
          <t>Upišite nedospjela potraživanja od navedenog klijenta.</t>
        </r>
      </text>
    </comment>
    <comment ref="M15" authorId="0" shapeId="0" xr:uid="{00000000-0006-0000-0000-000051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naplatu potraživanja.</t>
        </r>
      </text>
    </comment>
    <comment ref="A16" authorId="0" shapeId="0" xr:uid="{00000000-0006-0000-0000-000052000000}">
      <text>
        <r>
          <rPr>
            <b/>
            <sz val="8"/>
            <color indexed="81"/>
            <rFont val="Tahoma"/>
            <family val="2"/>
            <charset val="238"/>
          </rPr>
          <t>Upišite naziv kupca.</t>
        </r>
      </text>
    </comment>
    <comment ref="C16" authorId="0" shapeId="0" xr:uid="{00000000-0006-0000-0000-000053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D16" authorId="0" shapeId="0" xr:uid="{00000000-0006-0000-0000-000054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F16" authorId="0" shapeId="0" xr:uid="{00000000-0006-0000-0000-000055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do 30 dana.</t>
        </r>
      </text>
    </comment>
    <comment ref="G16" authorId="0" shapeId="0" xr:uid="{00000000-0006-0000-0000-000056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od 30 do 90 dana.</t>
        </r>
      </text>
    </comment>
    <comment ref="H16" authorId="0" shapeId="0" xr:uid="{00000000-0006-0000-0000-000057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preko 90 dana.</t>
        </r>
      </text>
    </comment>
    <comment ref="J16" authorId="0" shapeId="0" xr:uid="{00000000-0006-0000-0000-000058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potraživanja - upisati raspon broja dana (npr. 30-45 dana)</t>
        </r>
      </text>
    </comment>
    <comment ref="K16" authorId="0" shapeId="0" xr:uid="{00000000-0006-0000-0000-000059000000}">
      <text>
        <r>
          <rPr>
            <b/>
            <sz val="8"/>
            <color indexed="81"/>
            <rFont val="Tahoma"/>
            <family val="2"/>
            <charset val="238"/>
          </rPr>
          <t>Upišite nedospjela potraživanja od navedenog klijenta.</t>
        </r>
      </text>
    </comment>
    <comment ref="M16" authorId="0" shapeId="0" xr:uid="{00000000-0006-0000-0000-00005A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naplatu potraživanja.</t>
        </r>
      </text>
    </comment>
    <comment ref="C17" authorId="0" shapeId="0" xr:uid="{00000000-0006-0000-0000-00005B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D17" authorId="0" shapeId="0" xr:uid="{00000000-0006-0000-0000-00005C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F17" authorId="0" shapeId="0" xr:uid="{00000000-0006-0000-0000-00005D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do 30 dana.</t>
        </r>
      </text>
    </comment>
    <comment ref="G17" authorId="0" shapeId="0" xr:uid="{00000000-0006-0000-0000-00005E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od 30 do 90 dana.</t>
        </r>
      </text>
    </comment>
    <comment ref="H17" authorId="0" shapeId="0" xr:uid="{00000000-0006-0000-0000-00005F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preko 90 dana.</t>
        </r>
      </text>
    </comment>
    <comment ref="J17" authorId="0" shapeId="0" xr:uid="{00000000-0006-0000-0000-000060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potraživanja - upisati raspon broja dana (npr. 30-45 dana)</t>
        </r>
      </text>
    </comment>
    <comment ref="K17" authorId="0" shapeId="0" xr:uid="{00000000-0006-0000-0000-000061000000}">
      <text>
        <r>
          <rPr>
            <b/>
            <sz val="8"/>
            <color indexed="81"/>
            <rFont val="Tahoma"/>
            <family val="2"/>
            <charset val="238"/>
          </rPr>
          <t>Upišite nedospjela potraživanja od navedenog klijenta.</t>
        </r>
      </text>
    </comment>
    <comment ref="M17" authorId="0" shapeId="0" xr:uid="{00000000-0006-0000-0000-000062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naplatu potraživanja.</t>
        </r>
      </text>
    </comment>
    <comment ref="A21" authorId="0" shapeId="0" xr:uid="{00000000-0006-0000-0000-000063000000}">
      <text>
        <r>
          <rPr>
            <b/>
            <sz val="8"/>
            <color indexed="81"/>
            <rFont val="Tahoma"/>
            <family val="2"/>
            <charset val="238"/>
          </rPr>
          <t>Upišite naziv kupca.</t>
        </r>
      </text>
    </comment>
    <comment ref="C21" authorId="0" shapeId="0" xr:uid="{00000000-0006-0000-0000-000065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D21" authorId="0" shapeId="0" xr:uid="{00000000-0006-0000-0000-000066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F21" authorId="0" shapeId="0" xr:uid="{00000000-0006-0000-0000-000067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do 30 dana.</t>
        </r>
      </text>
    </comment>
    <comment ref="G21" authorId="0" shapeId="0" xr:uid="{00000000-0006-0000-0000-000068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od 30 do 90 dana.</t>
        </r>
      </text>
    </comment>
    <comment ref="H21" authorId="0" shapeId="0" xr:uid="{00000000-0006-0000-0000-000069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preko 90 dana.</t>
        </r>
      </text>
    </comment>
    <comment ref="J21" authorId="0" shapeId="0" xr:uid="{00000000-0006-0000-0000-00006A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potraživanja - upisati raspon broja dana (npr. 30-45 dana)</t>
        </r>
      </text>
    </comment>
    <comment ref="K21" authorId="0" shapeId="0" xr:uid="{00000000-0006-0000-0000-00006B000000}">
      <text>
        <r>
          <rPr>
            <b/>
            <sz val="8"/>
            <color indexed="81"/>
            <rFont val="Tahoma"/>
            <family val="2"/>
            <charset val="238"/>
          </rPr>
          <t>Upišite nedospjela potraživanja od navedenog klijenta.</t>
        </r>
      </text>
    </comment>
    <comment ref="M21" authorId="0" shapeId="0" xr:uid="{00000000-0006-0000-0000-00006C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naplatu potraživanja.</t>
        </r>
      </text>
    </comment>
    <comment ref="A22" authorId="0" shapeId="0" xr:uid="{00000000-0006-0000-0000-00006D000000}">
      <text>
        <r>
          <rPr>
            <b/>
            <sz val="8"/>
            <color indexed="81"/>
            <rFont val="Tahoma"/>
            <family val="2"/>
            <charset val="238"/>
          </rPr>
          <t>Upišite naziv kupca.</t>
        </r>
      </text>
    </comment>
    <comment ref="C22" authorId="0" shapeId="0" xr:uid="{00000000-0006-0000-0000-00006F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D22" authorId="0" shapeId="0" xr:uid="{00000000-0006-0000-0000-000070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F22" authorId="0" shapeId="0" xr:uid="{00000000-0006-0000-0000-000071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do 30 dana.</t>
        </r>
      </text>
    </comment>
    <comment ref="G22" authorId="0" shapeId="0" xr:uid="{00000000-0006-0000-0000-000072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od 30 do 90 dana.</t>
        </r>
      </text>
    </comment>
    <comment ref="H22" authorId="0" shapeId="0" xr:uid="{00000000-0006-0000-0000-000073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preko 90 dana.</t>
        </r>
      </text>
    </comment>
    <comment ref="J22" authorId="0" shapeId="0" xr:uid="{00000000-0006-0000-0000-000074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potraživanja - upisati raspon broja dana (npr. 30-45 dana)</t>
        </r>
      </text>
    </comment>
    <comment ref="K22" authorId="0" shapeId="0" xr:uid="{00000000-0006-0000-0000-000075000000}">
      <text>
        <r>
          <rPr>
            <b/>
            <sz val="8"/>
            <color indexed="81"/>
            <rFont val="Tahoma"/>
            <family val="2"/>
            <charset val="238"/>
          </rPr>
          <t>Upišite nedospjela potraživanja od navedenog klijenta.</t>
        </r>
      </text>
    </comment>
    <comment ref="M22" authorId="0" shapeId="0" xr:uid="{00000000-0006-0000-0000-000076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naplatu potraživanja.</t>
        </r>
      </text>
    </comment>
    <comment ref="A23" authorId="0" shapeId="0" xr:uid="{00000000-0006-0000-0000-000077000000}">
      <text>
        <r>
          <rPr>
            <b/>
            <sz val="8"/>
            <color indexed="81"/>
            <rFont val="Tahoma"/>
            <family val="2"/>
            <charset val="238"/>
          </rPr>
          <t>Upišite naziv kupca.</t>
        </r>
      </text>
    </comment>
    <comment ref="B23" authorId="0" shapeId="0" xr:uid="{00000000-0006-0000-0000-000078000000}">
      <text>
        <r>
          <rPr>
            <b/>
            <sz val="8"/>
            <color indexed="81"/>
            <rFont val="Tahoma"/>
            <family val="2"/>
            <charset val="238"/>
          </rPr>
          <t>Odaberite valutu u kojoj je ugovorena naplata potraživanja.</t>
        </r>
      </text>
    </comment>
    <comment ref="C23" authorId="0" shapeId="0" xr:uid="{00000000-0006-0000-0000-000079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D23" authorId="0" shapeId="0" xr:uid="{00000000-0006-0000-0000-00007A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F23" authorId="0" shapeId="0" xr:uid="{00000000-0006-0000-0000-00007B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do 30 dana.</t>
        </r>
      </text>
    </comment>
    <comment ref="G23" authorId="0" shapeId="0" xr:uid="{00000000-0006-0000-0000-00007C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od 30 do 90 dana.</t>
        </r>
      </text>
    </comment>
    <comment ref="H23" authorId="0" shapeId="0" xr:uid="{00000000-0006-0000-0000-00007D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preko 90 dana.</t>
        </r>
      </text>
    </comment>
    <comment ref="J23" authorId="0" shapeId="0" xr:uid="{00000000-0006-0000-0000-00007E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potraživanja - upisati raspon broja dana (npr. 30-45 dana)</t>
        </r>
      </text>
    </comment>
    <comment ref="K23" authorId="0" shapeId="0" xr:uid="{00000000-0006-0000-0000-00007F000000}">
      <text>
        <r>
          <rPr>
            <b/>
            <sz val="8"/>
            <color indexed="81"/>
            <rFont val="Tahoma"/>
            <family val="2"/>
            <charset val="238"/>
          </rPr>
          <t>Upišite nedospjela potraživanja od navedenog klijenta.</t>
        </r>
      </text>
    </comment>
    <comment ref="M23" authorId="0" shapeId="0" xr:uid="{00000000-0006-0000-0000-000080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naplatu potraživanja.</t>
        </r>
      </text>
    </comment>
    <comment ref="A24" authorId="0" shapeId="0" xr:uid="{00000000-0006-0000-0000-000081000000}">
      <text>
        <r>
          <rPr>
            <b/>
            <sz val="8"/>
            <color indexed="81"/>
            <rFont val="Tahoma"/>
            <family val="2"/>
            <charset val="238"/>
          </rPr>
          <t>Upišite naziv kupca.</t>
        </r>
      </text>
    </comment>
    <comment ref="B24" authorId="0" shapeId="0" xr:uid="{00000000-0006-0000-0000-000082000000}">
      <text>
        <r>
          <rPr>
            <b/>
            <sz val="8"/>
            <color indexed="81"/>
            <rFont val="Tahoma"/>
            <family val="2"/>
            <charset val="238"/>
          </rPr>
          <t>Odaberite valutu u kojoj je ugovorena naplata potraživanja.</t>
        </r>
      </text>
    </comment>
    <comment ref="C24" authorId="0" shapeId="0" xr:uid="{00000000-0006-0000-0000-000083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D24" authorId="0" shapeId="0" xr:uid="{00000000-0006-0000-0000-000084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F24" authorId="0" shapeId="0" xr:uid="{00000000-0006-0000-0000-000085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do 30 dana.</t>
        </r>
      </text>
    </comment>
    <comment ref="G24" authorId="0" shapeId="0" xr:uid="{00000000-0006-0000-0000-000086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od 30 do 90 dana.</t>
        </r>
      </text>
    </comment>
    <comment ref="H24" authorId="0" shapeId="0" xr:uid="{00000000-0006-0000-0000-000087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preko 90 dana.</t>
        </r>
      </text>
    </comment>
    <comment ref="J24" authorId="0" shapeId="0" xr:uid="{00000000-0006-0000-0000-000088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potraživanja - upisati raspon broja dana (npr. 30-45 dana)</t>
        </r>
      </text>
    </comment>
    <comment ref="K24" authorId="0" shapeId="0" xr:uid="{00000000-0006-0000-0000-000089000000}">
      <text>
        <r>
          <rPr>
            <b/>
            <sz val="8"/>
            <color indexed="81"/>
            <rFont val="Tahoma"/>
            <family val="2"/>
            <charset val="238"/>
          </rPr>
          <t>Upišite nedospjela potraživanja od navedenog klijenta.</t>
        </r>
      </text>
    </comment>
    <comment ref="M24" authorId="0" shapeId="0" xr:uid="{00000000-0006-0000-0000-00008A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naplatu potraživanja.</t>
        </r>
      </text>
    </comment>
    <comment ref="A25" authorId="0" shapeId="0" xr:uid="{00000000-0006-0000-0000-00008B000000}">
      <text>
        <r>
          <rPr>
            <b/>
            <sz val="8"/>
            <color indexed="81"/>
            <rFont val="Tahoma"/>
            <family val="2"/>
            <charset val="238"/>
          </rPr>
          <t>Upišite naziv kupca.</t>
        </r>
      </text>
    </comment>
    <comment ref="B25" authorId="0" shapeId="0" xr:uid="{00000000-0006-0000-0000-00008C000000}">
      <text>
        <r>
          <rPr>
            <b/>
            <sz val="8"/>
            <color indexed="81"/>
            <rFont val="Tahoma"/>
            <family val="2"/>
            <charset val="238"/>
          </rPr>
          <t>Odaberite valutu u kojoj je ugovorena naplata potraživanja.</t>
        </r>
      </text>
    </comment>
    <comment ref="C25" authorId="0" shapeId="0" xr:uid="{00000000-0006-0000-0000-00008D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D25" authorId="0" shapeId="0" xr:uid="{00000000-0006-0000-0000-00008E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F25" authorId="0" shapeId="0" xr:uid="{00000000-0006-0000-0000-00008F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do 30 dana.</t>
        </r>
      </text>
    </comment>
    <comment ref="G25" authorId="0" shapeId="0" xr:uid="{00000000-0006-0000-0000-000090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od 30 do 90 dana.</t>
        </r>
      </text>
    </comment>
    <comment ref="H25" authorId="0" shapeId="0" xr:uid="{00000000-0006-0000-0000-000091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preko 90 dana.</t>
        </r>
      </text>
    </comment>
    <comment ref="J25" authorId="0" shapeId="0" xr:uid="{00000000-0006-0000-0000-000092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potraživanja - upisati raspon broja dana (npr. 30-45 dana)</t>
        </r>
      </text>
    </comment>
    <comment ref="K25" authorId="0" shapeId="0" xr:uid="{00000000-0006-0000-0000-000093000000}">
      <text>
        <r>
          <rPr>
            <b/>
            <sz val="8"/>
            <color indexed="81"/>
            <rFont val="Tahoma"/>
            <family val="2"/>
            <charset val="238"/>
          </rPr>
          <t>Upišite nedospjela potraživanja od navedenog klijenta.</t>
        </r>
      </text>
    </comment>
    <comment ref="M25" authorId="0" shapeId="0" xr:uid="{00000000-0006-0000-0000-000094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naplatu potraživanja.</t>
        </r>
      </text>
    </comment>
    <comment ref="A26" authorId="0" shapeId="0" xr:uid="{00000000-0006-0000-0000-000095000000}">
      <text>
        <r>
          <rPr>
            <b/>
            <sz val="8"/>
            <color indexed="81"/>
            <rFont val="Tahoma"/>
            <family val="2"/>
            <charset val="238"/>
          </rPr>
          <t>Upišite naziv kupca.</t>
        </r>
      </text>
    </comment>
    <comment ref="B26" authorId="0" shapeId="0" xr:uid="{00000000-0006-0000-0000-000096000000}">
      <text>
        <r>
          <rPr>
            <b/>
            <sz val="8"/>
            <color indexed="81"/>
            <rFont val="Tahoma"/>
            <family val="2"/>
            <charset val="238"/>
          </rPr>
          <t>Odaberite valutu u kojoj je ugovorena naplata potraživanja.</t>
        </r>
      </text>
    </comment>
    <comment ref="C26" authorId="0" shapeId="0" xr:uid="{00000000-0006-0000-0000-000097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D26" authorId="0" shapeId="0" xr:uid="{00000000-0006-0000-0000-000098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F26" authorId="0" shapeId="0" xr:uid="{00000000-0006-0000-0000-000099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do 30 dana.</t>
        </r>
      </text>
    </comment>
    <comment ref="G26" authorId="0" shapeId="0" xr:uid="{00000000-0006-0000-0000-00009A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od 30 do 90 dana.</t>
        </r>
      </text>
    </comment>
    <comment ref="H26" authorId="0" shapeId="0" xr:uid="{00000000-0006-0000-0000-00009B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preko 90 dana.</t>
        </r>
      </text>
    </comment>
    <comment ref="J26" authorId="0" shapeId="0" xr:uid="{00000000-0006-0000-0000-00009C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potraživanja - upisati raspon broja dana (npr. 30-45 dana)</t>
        </r>
      </text>
    </comment>
    <comment ref="K26" authorId="0" shapeId="0" xr:uid="{00000000-0006-0000-0000-00009D000000}">
      <text>
        <r>
          <rPr>
            <b/>
            <sz val="8"/>
            <color indexed="81"/>
            <rFont val="Tahoma"/>
            <family val="2"/>
            <charset val="238"/>
          </rPr>
          <t>Upišite nedospjela potraživanja od navedenog klijenta.</t>
        </r>
      </text>
    </comment>
    <comment ref="M26" authorId="0" shapeId="0" xr:uid="{00000000-0006-0000-0000-00009E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naplatu potraživanja.</t>
        </r>
      </text>
    </comment>
    <comment ref="A27" authorId="0" shapeId="0" xr:uid="{00000000-0006-0000-0000-00009F000000}">
      <text>
        <r>
          <rPr>
            <b/>
            <sz val="8"/>
            <color indexed="81"/>
            <rFont val="Tahoma"/>
            <family val="2"/>
            <charset val="238"/>
          </rPr>
          <t>Upišite naziv kupca.</t>
        </r>
      </text>
    </comment>
    <comment ref="B27" authorId="0" shapeId="0" xr:uid="{00000000-0006-0000-0000-0000A0000000}">
      <text>
        <r>
          <rPr>
            <b/>
            <sz val="8"/>
            <color indexed="81"/>
            <rFont val="Tahoma"/>
            <family val="2"/>
            <charset val="238"/>
          </rPr>
          <t>Odaberite valutu u kojoj je ugovorena naplata potraživanja.</t>
        </r>
      </text>
    </comment>
    <comment ref="C27" authorId="0" shapeId="0" xr:uid="{00000000-0006-0000-0000-0000A1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D27" authorId="0" shapeId="0" xr:uid="{00000000-0006-0000-0000-0000A2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F27" authorId="0" shapeId="0" xr:uid="{00000000-0006-0000-0000-0000A3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do 30 dana.</t>
        </r>
      </text>
    </comment>
    <comment ref="G27" authorId="0" shapeId="0" xr:uid="{00000000-0006-0000-0000-0000A4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od 30 do 90 dana.</t>
        </r>
      </text>
    </comment>
    <comment ref="H27" authorId="0" shapeId="0" xr:uid="{00000000-0006-0000-0000-0000A5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preko 90 dana.</t>
        </r>
      </text>
    </comment>
    <comment ref="J27" authorId="0" shapeId="0" xr:uid="{00000000-0006-0000-0000-0000A6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potraživanja - upisati raspon broja dana (npr. 30-45 dana)</t>
        </r>
      </text>
    </comment>
    <comment ref="K27" authorId="0" shapeId="0" xr:uid="{00000000-0006-0000-0000-0000A7000000}">
      <text>
        <r>
          <rPr>
            <b/>
            <sz val="8"/>
            <color indexed="81"/>
            <rFont val="Tahoma"/>
            <family val="2"/>
            <charset val="238"/>
          </rPr>
          <t>Upišite nedospjela potraživanja od navedenog klijenta.</t>
        </r>
      </text>
    </comment>
    <comment ref="M27" authorId="0" shapeId="0" xr:uid="{00000000-0006-0000-0000-0000A8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naplatu potraživanja.</t>
        </r>
      </text>
    </comment>
    <comment ref="A28" authorId="0" shapeId="0" xr:uid="{00000000-0006-0000-0000-0000A9000000}">
      <text>
        <r>
          <rPr>
            <b/>
            <sz val="8"/>
            <color indexed="81"/>
            <rFont val="Tahoma"/>
            <family val="2"/>
            <charset val="238"/>
          </rPr>
          <t>Upišite naziv kupca.</t>
        </r>
      </text>
    </comment>
    <comment ref="B28" authorId="0" shapeId="0" xr:uid="{00000000-0006-0000-0000-0000AA000000}">
      <text>
        <r>
          <rPr>
            <b/>
            <sz val="8"/>
            <color indexed="81"/>
            <rFont val="Tahoma"/>
            <family val="2"/>
            <charset val="238"/>
          </rPr>
          <t>Odaberite valutu u kojoj je ugovorena naplata potraživanja.</t>
        </r>
      </text>
    </comment>
    <comment ref="C28" authorId="0" shapeId="0" xr:uid="{00000000-0006-0000-0000-0000AB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D28" authorId="0" shapeId="0" xr:uid="{00000000-0006-0000-0000-0000AC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F28" authorId="0" shapeId="0" xr:uid="{00000000-0006-0000-0000-0000AD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do 30 dana.</t>
        </r>
      </text>
    </comment>
    <comment ref="G28" authorId="0" shapeId="0" xr:uid="{00000000-0006-0000-0000-0000AE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od 30 do 90 dana.</t>
        </r>
      </text>
    </comment>
    <comment ref="H28" authorId="0" shapeId="0" xr:uid="{00000000-0006-0000-0000-0000AF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preko 90 dana.</t>
        </r>
      </text>
    </comment>
    <comment ref="J28" authorId="0" shapeId="0" xr:uid="{00000000-0006-0000-0000-0000B0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potraživanja - upisati raspon broja dana (npr. 30-45 dana)</t>
        </r>
      </text>
    </comment>
    <comment ref="K28" authorId="0" shapeId="0" xr:uid="{00000000-0006-0000-0000-0000B1000000}">
      <text>
        <r>
          <rPr>
            <b/>
            <sz val="8"/>
            <color indexed="81"/>
            <rFont val="Tahoma"/>
            <family val="2"/>
            <charset val="238"/>
          </rPr>
          <t>Upišite nedospjela potraživanja od navedenog klijenta.</t>
        </r>
      </text>
    </comment>
    <comment ref="M28" authorId="0" shapeId="0" xr:uid="{00000000-0006-0000-0000-0000B2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naplatu potraživanja.</t>
        </r>
      </text>
    </comment>
    <comment ref="A29" authorId="0" shapeId="0" xr:uid="{00000000-0006-0000-0000-0000B3000000}">
      <text>
        <r>
          <rPr>
            <b/>
            <sz val="8"/>
            <color indexed="81"/>
            <rFont val="Tahoma"/>
            <family val="2"/>
            <charset val="238"/>
          </rPr>
          <t>Upišite naziv kupca.</t>
        </r>
      </text>
    </comment>
    <comment ref="B29" authorId="0" shapeId="0" xr:uid="{00000000-0006-0000-0000-0000B4000000}">
      <text>
        <r>
          <rPr>
            <b/>
            <sz val="8"/>
            <color indexed="81"/>
            <rFont val="Tahoma"/>
            <family val="2"/>
            <charset val="238"/>
          </rPr>
          <t>Odaberite valutu u kojoj je ugovorena naplata potraživanja.</t>
        </r>
      </text>
    </comment>
    <comment ref="C29" authorId="0" shapeId="0" xr:uid="{00000000-0006-0000-0000-0000B5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D29" authorId="0" shapeId="0" xr:uid="{00000000-0006-0000-0000-0000B6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F29" authorId="0" shapeId="0" xr:uid="{00000000-0006-0000-0000-0000B7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do 30 dana.</t>
        </r>
      </text>
    </comment>
    <comment ref="G29" authorId="0" shapeId="0" xr:uid="{00000000-0006-0000-0000-0000B8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od 30 do 90 dana.</t>
        </r>
      </text>
    </comment>
    <comment ref="H29" authorId="0" shapeId="0" xr:uid="{00000000-0006-0000-0000-0000B9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preko 90 dana.</t>
        </r>
      </text>
    </comment>
    <comment ref="J29" authorId="0" shapeId="0" xr:uid="{00000000-0006-0000-0000-0000BA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potraživanja - upisati raspon broja dana (npr. 30-45 dana)</t>
        </r>
      </text>
    </comment>
    <comment ref="K29" authorId="0" shapeId="0" xr:uid="{00000000-0006-0000-0000-0000BB000000}">
      <text>
        <r>
          <rPr>
            <b/>
            <sz val="8"/>
            <color indexed="81"/>
            <rFont val="Tahoma"/>
            <family val="2"/>
            <charset val="238"/>
          </rPr>
          <t>Upišite nedospjela potraživanja od navedenog klijenta.</t>
        </r>
      </text>
    </comment>
    <comment ref="M29" authorId="0" shapeId="0" xr:uid="{00000000-0006-0000-0000-0000BC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naplatu potraživanja.</t>
        </r>
      </text>
    </comment>
    <comment ref="A30" authorId="0" shapeId="0" xr:uid="{00000000-0006-0000-0000-0000BD000000}">
      <text>
        <r>
          <rPr>
            <b/>
            <sz val="8"/>
            <color indexed="81"/>
            <rFont val="Tahoma"/>
            <family val="2"/>
            <charset val="238"/>
          </rPr>
          <t>Upišite naziv kupca.</t>
        </r>
      </text>
    </comment>
    <comment ref="B30" authorId="0" shapeId="0" xr:uid="{00000000-0006-0000-0000-0000BE000000}">
      <text>
        <r>
          <rPr>
            <b/>
            <sz val="8"/>
            <color indexed="81"/>
            <rFont val="Tahoma"/>
            <family val="2"/>
            <charset val="238"/>
          </rPr>
          <t>Odaberite valutu u kojoj je ugovorena naplata potraživanja.</t>
        </r>
      </text>
    </comment>
    <comment ref="C30" authorId="0" shapeId="0" xr:uid="{00000000-0006-0000-0000-0000BF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D30" authorId="0" shapeId="0" xr:uid="{00000000-0006-0000-0000-0000C0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F30" authorId="0" shapeId="0" xr:uid="{00000000-0006-0000-0000-0000C1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do 30 dana.</t>
        </r>
      </text>
    </comment>
    <comment ref="G30" authorId="0" shapeId="0" xr:uid="{00000000-0006-0000-0000-0000C2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od 30 do 90 dana.</t>
        </r>
      </text>
    </comment>
    <comment ref="H30" authorId="0" shapeId="0" xr:uid="{00000000-0006-0000-0000-0000C3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preko 90 dana.</t>
        </r>
      </text>
    </comment>
    <comment ref="J30" authorId="0" shapeId="0" xr:uid="{00000000-0006-0000-0000-0000C4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potraživanja - upisati raspon broja dana (npr. 30-45 dana)</t>
        </r>
      </text>
    </comment>
    <comment ref="K30" authorId="0" shapeId="0" xr:uid="{00000000-0006-0000-0000-0000C5000000}">
      <text>
        <r>
          <rPr>
            <b/>
            <sz val="8"/>
            <color indexed="81"/>
            <rFont val="Tahoma"/>
            <family val="2"/>
            <charset val="238"/>
          </rPr>
          <t>Upišite nedospjela potraživanja od navedenog klijenta.</t>
        </r>
      </text>
    </comment>
    <comment ref="M30" authorId="0" shapeId="0" xr:uid="{00000000-0006-0000-0000-0000C6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naplatu potraživanja.</t>
        </r>
      </text>
    </comment>
    <comment ref="B31" authorId="0" shapeId="0" xr:uid="{00000000-0006-0000-0000-0000C7000000}">
      <text>
        <r>
          <rPr>
            <b/>
            <sz val="8"/>
            <color indexed="81"/>
            <rFont val="Tahoma"/>
            <family val="2"/>
            <charset val="238"/>
          </rPr>
          <t>Odaberite valutu u kojoj je ugovorena naplata potraživanja.</t>
        </r>
      </text>
    </comment>
    <comment ref="C31" authorId="0" shapeId="0" xr:uid="{00000000-0006-0000-0000-0000C8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D31" authorId="0" shapeId="0" xr:uid="{00000000-0006-0000-0000-0000C9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kupcem.</t>
        </r>
      </text>
    </comment>
    <comment ref="F31" authorId="0" shapeId="0" xr:uid="{00000000-0006-0000-0000-0000CA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do 30 dana.</t>
        </r>
      </text>
    </comment>
    <comment ref="G31" authorId="0" shapeId="0" xr:uid="{00000000-0006-0000-0000-0000CB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od 30 do 90 dana.</t>
        </r>
      </text>
    </comment>
    <comment ref="H31" authorId="0" shapeId="0" xr:uid="{00000000-0006-0000-0000-0000CC000000}">
      <text>
        <r>
          <rPr>
            <b/>
            <sz val="8"/>
            <color indexed="81"/>
            <rFont val="Tahoma"/>
            <family val="2"/>
            <charset val="238"/>
          </rPr>
          <t>Dospjela potraživanja s kašnjenjem preko 90 dana.</t>
        </r>
      </text>
    </comment>
    <comment ref="J31" authorId="0" shapeId="0" xr:uid="{00000000-0006-0000-0000-0000CD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potraživanja - upisati raspon broja dana (npr. 30-45 dana)</t>
        </r>
      </text>
    </comment>
    <comment ref="K31" authorId="0" shapeId="0" xr:uid="{00000000-0006-0000-0000-0000CE000000}">
      <text>
        <r>
          <rPr>
            <b/>
            <sz val="8"/>
            <color indexed="81"/>
            <rFont val="Tahoma"/>
            <family val="2"/>
            <charset val="238"/>
          </rPr>
          <t>Upišite nedospjela potraživanja od navedenog klijenta.</t>
        </r>
      </text>
    </comment>
    <comment ref="M31" authorId="0" shapeId="0" xr:uid="{00000000-0006-0000-0000-0000CF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naplatu potraživanja.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phrvoje</author>
  </authors>
  <commentList>
    <comment ref="A7" authorId="0" shapeId="0" xr:uid="{00000000-0006-0000-0100-000001000000}">
      <text>
        <r>
          <rPr>
            <b/>
            <sz val="8"/>
            <color indexed="81"/>
            <rFont val="Tahoma"/>
            <family val="2"/>
            <charset val="238"/>
          </rPr>
          <t>Upišite naziv dobavljača.</t>
        </r>
      </text>
    </comment>
    <comment ref="C7" authorId="0" shapeId="0" xr:uid="{00000000-0006-0000-0100-000002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D7" authorId="0" shapeId="0" xr:uid="{00000000-0006-0000-0100-000003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F7" authorId="0" shapeId="0" xr:uid="{00000000-0006-0000-0100-000004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do 30 dana.</t>
        </r>
      </text>
    </comment>
    <comment ref="G7" authorId="0" shapeId="0" xr:uid="{00000000-0006-0000-0100-000005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od 30 do 90 dana.</t>
        </r>
      </text>
    </comment>
    <comment ref="H7" authorId="0" shapeId="0" xr:uid="{00000000-0006-0000-0100-000006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preko 90 dana.</t>
        </r>
      </text>
    </comment>
    <comment ref="J7" authorId="0" shapeId="0" xr:uid="{00000000-0006-0000-0100-000007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obveza-upisati raspon broja dana (npr. 30-45 dana)</t>
        </r>
      </text>
    </comment>
    <comment ref="K7" authorId="0" shapeId="0" xr:uid="{00000000-0006-0000-0100-000008000000}">
      <text>
        <r>
          <rPr>
            <b/>
            <sz val="8"/>
            <color indexed="81"/>
            <rFont val="Tahoma"/>
            <family val="2"/>
            <charset val="238"/>
          </rPr>
          <t>Upišite nedospjele obveze prema navedenim dobavljačima.</t>
        </r>
      </text>
    </comment>
    <comment ref="M7" authorId="0" shapeId="0" xr:uid="{00000000-0006-0000-0100-000009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plaćanje obveza.</t>
        </r>
      </text>
    </comment>
    <comment ref="A8" authorId="0" shapeId="0" xr:uid="{00000000-0006-0000-0100-00000A000000}">
      <text>
        <r>
          <rPr>
            <b/>
            <sz val="8"/>
            <color indexed="81"/>
            <rFont val="Tahoma"/>
            <family val="2"/>
            <charset val="238"/>
          </rPr>
          <t>Upišite naziv dobavljača.</t>
        </r>
      </text>
    </comment>
    <comment ref="C8" authorId="0" shapeId="0" xr:uid="{00000000-0006-0000-0100-00000B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D8" authorId="0" shapeId="0" xr:uid="{00000000-0006-0000-0100-00000C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F8" authorId="0" shapeId="0" xr:uid="{00000000-0006-0000-0100-00000D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do 30 dana.</t>
        </r>
      </text>
    </comment>
    <comment ref="G8" authorId="0" shapeId="0" xr:uid="{00000000-0006-0000-0100-00000E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od 30 do 90 dana.</t>
        </r>
      </text>
    </comment>
    <comment ref="H8" authorId="0" shapeId="0" xr:uid="{00000000-0006-0000-0100-00000F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preko 90 dana.</t>
        </r>
      </text>
    </comment>
    <comment ref="J8" authorId="0" shapeId="0" xr:uid="{00000000-0006-0000-0100-000010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obveza-upisati raspon broja dana (npr. 30-45 dana)</t>
        </r>
      </text>
    </comment>
    <comment ref="K8" authorId="0" shapeId="0" xr:uid="{00000000-0006-0000-0100-000011000000}">
      <text>
        <r>
          <rPr>
            <b/>
            <sz val="8"/>
            <color indexed="81"/>
            <rFont val="Tahoma"/>
            <family val="2"/>
            <charset val="238"/>
          </rPr>
          <t>Upišite nedospjele obveze prema navedenim dobavljačima.</t>
        </r>
      </text>
    </comment>
    <comment ref="M8" authorId="0" shapeId="0" xr:uid="{00000000-0006-0000-0100-000012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plaćanje obveza.</t>
        </r>
      </text>
    </comment>
    <comment ref="A9" authorId="0" shapeId="0" xr:uid="{00000000-0006-0000-0100-000013000000}">
      <text>
        <r>
          <rPr>
            <b/>
            <sz val="8"/>
            <color indexed="81"/>
            <rFont val="Tahoma"/>
            <family val="2"/>
            <charset val="238"/>
          </rPr>
          <t>Upišite naziv dobavljača.</t>
        </r>
      </text>
    </comment>
    <comment ref="C9" authorId="0" shapeId="0" xr:uid="{00000000-0006-0000-0100-000014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D9" authorId="0" shapeId="0" xr:uid="{00000000-0006-0000-0100-000015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F9" authorId="0" shapeId="0" xr:uid="{00000000-0006-0000-0100-000016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do 30 dana.</t>
        </r>
      </text>
    </comment>
    <comment ref="G9" authorId="0" shapeId="0" xr:uid="{00000000-0006-0000-0100-000017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od 30 do 90 dana.</t>
        </r>
      </text>
    </comment>
    <comment ref="H9" authorId="0" shapeId="0" xr:uid="{00000000-0006-0000-0100-000018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preko 90 dana.</t>
        </r>
      </text>
    </comment>
    <comment ref="J9" authorId="0" shapeId="0" xr:uid="{00000000-0006-0000-0100-000019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obveza-upisati raspon broja dana (npr. 30-45 dana)</t>
        </r>
      </text>
    </comment>
    <comment ref="K9" authorId="0" shapeId="0" xr:uid="{00000000-0006-0000-0100-00001A000000}">
      <text>
        <r>
          <rPr>
            <b/>
            <sz val="8"/>
            <color indexed="81"/>
            <rFont val="Tahoma"/>
            <family val="2"/>
            <charset val="238"/>
          </rPr>
          <t>Upišite nedospjele obveze prema navedenim dobavljačima.</t>
        </r>
      </text>
    </comment>
    <comment ref="M9" authorId="0" shapeId="0" xr:uid="{00000000-0006-0000-0100-00001B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plaćanje obveza.</t>
        </r>
      </text>
    </comment>
    <comment ref="A10" authorId="0" shapeId="0" xr:uid="{00000000-0006-0000-0100-00001C000000}">
      <text>
        <r>
          <rPr>
            <b/>
            <sz val="8"/>
            <color indexed="81"/>
            <rFont val="Tahoma"/>
            <family val="2"/>
            <charset val="238"/>
          </rPr>
          <t>Upišite naziv dobavljača.</t>
        </r>
      </text>
    </comment>
    <comment ref="C10" authorId="0" shapeId="0" xr:uid="{00000000-0006-0000-0100-00001D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D10" authorId="0" shapeId="0" xr:uid="{00000000-0006-0000-0100-00001E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F10" authorId="0" shapeId="0" xr:uid="{00000000-0006-0000-0100-00001F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do 30 dana.</t>
        </r>
      </text>
    </comment>
    <comment ref="G10" authorId="0" shapeId="0" xr:uid="{00000000-0006-0000-0100-000020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od 30 do 90 dana.</t>
        </r>
      </text>
    </comment>
    <comment ref="H10" authorId="0" shapeId="0" xr:uid="{00000000-0006-0000-0100-000021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preko 90 dana.</t>
        </r>
      </text>
    </comment>
    <comment ref="J10" authorId="0" shapeId="0" xr:uid="{00000000-0006-0000-0100-000022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obveza-upisati raspon broja dana (npr. 30-45 dana)</t>
        </r>
      </text>
    </comment>
    <comment ref="K10" authorId="0" shapeId="0" xr:uid="{00000000-0006-0000-0100-000023000000}">
      <text>
        <r>
          <rPr>
            <b/>
            <sz val="8"/>
            <color indexed="81"/>
            <rFont val="Tahoma"/>
            <family val="2"/>
            <charset val="238"/>
          </rPr>
          <t>Upišite nedospjele obveze prema navedenim dobavljačima.</t>
        </r>
      </text>
    </comment>
    <comment ref="M10" authorId="0" shapeId="0" xr:uid="{00000000-0006-0000-0100-000024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plaćanje obveza.</t>
        </r>
      </text>
    </comment>
    <comment ref="A11" authorId="0" shapeId="0" xr:uid="{00000000-0006-0000-0100-000025000000}">
      <text>
        <r>
          <rPr>
            <b/>
            <sz val="8"/>
            <color indexed="81"/>
            <rFont val="Tahoma"/>
            <family val="2"/>
            <charset val="238"/>
          </rPr>
          <t>Upišite naziv dobavljača.</t>
        </r>
      </text>
    </comment>
    <comment ref="C11" authorId="0" shapeId="0" xr:uid="{00000000-0006-0000-0100-000026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D11" authorId="0" shapeId="0" xr:uid="{00000000-0006-0000-0100-000027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F11" authorId="0" shapeId="0" xr:uid="{00000000-0006-0000-0100-000028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do 30 dana.</t>
        </r>
      </text>
    </comment>
    <comment ref="G11" authorId="0" shapeId="0" xr:uid="{00000000-0006-0000-0100-000029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od 30 do 90 dana.</t>
        </r>
      </text>
    </comment>
    <comment ref="H11" authorId="0" shapeId="0" xr:uid="{00000000-0006-0000-0100-00002A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preko 90 dana.</t>
        </r>
      </text>
    </comment>
    <comment ref="J11" authorId="0" shapeId="0" xr:uid="{00000000-0006-0000-0100-00002B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obveza-upisati raspon broja dana (npr. 30-45 dana)</t>
        </r>
      </text>
    </comment>
    <comment ref="K11" authorId="0" shapeId="0" xr:uid="{00000000-0006-0000-0100-00002C000000}">
      <text>
        <r>
          <rPr>
            <b/>
            <sz val="8"/>
            <color indexed="81"/>
            <rFont val="Tahoma"/>
            <family val="2"/>
            <charset val="238"/>
          </rPr>
          <t>Upišite nedospjele obveze prema navedenim dobavljačima.</t>
        </r>
      </text>
    </comment>
    <comment ref="M11" authorId="0" shapeId="0" xr:uid="{00000000-0006-0000-0100-00002D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plaćanje obveza.</t>
        </r>
      </text>
    </comment>
    <comment ref="A12" authorId="0" shapeId="0" xr:uid="{00000000-0006-0000-0100-00002E000000}">
      <text>
        <r>
          <rPr>
            <b/>
            <sz val="8"/>
            <color indexed="81"/>
            <rFont val="Tahoma"/>
            <family val="2"/>
            <charset val="238"/>
          </rPr>
          <t>Upišite naziv dobavljača.</t>
        </r>
      </text>
    </comment>
    <comment ref="C12" authorId="0" shapeId="0" xr:uid="{00000000-0006-0000-0100-00002F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D12" authorId="0" shapeId="0" xr:uid="{00000000-0006-0000-0100-000030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F12" authorId="0" shapeId="0" xr:uid="{00000000-0006-0000-0100-000031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do 30 dana.</t>
        </r>
      </text>
    </comment>
    <comment ref="G12" authorId="0" shapeId="0" xr:uid="{00000000-0006-0000-0100-000032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od 30 do 90 dana.</t>
        </r>
      </text>
    </comment>
    <comment ref="H12" authorId="0" shapeId="0" xr:uid="{00000000-0006-0000-0100-000033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preko 90 dana.</t>
        </r>
      </text>
    </comment>
    <comment ref="J12" authorId="0" shapeId="0" xr:uid="{00000000-0006-0000-0100-000034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obveza-upisati raspon broja dana (npr. 30-45 dana)</t>
        </r>
      </text>
    </comment>
    <comment ref="K12" authorId="0" shapeId="0" xr:uid="{00000000-0006-0000-0100-000035000000}">
      <text>
        <r>
          <rPr>
            <b/>
            <sz val="8"/>
            <color indexed="81"/>
            <rFont val="Tahoma"/>
            <family val="2"/>
            <charset val="238"/>
          </rPr>
          <t>Upišite nedospjele obveze prema navedenim dobavljačima.</t>
        </r>
      </text>
    </comment>
    <comment ref="M12" authorId="0" shapeId="0" xr:uid="{00000000-0006-0000-0100-000036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plaćanje obveza.</t>
        </r>
      </text>
    </comment>
    <comment ref="A13" authorId="0" shapeId="0" xr:uid="{00000000-0006-0000-0100-000037000000}">
      <text>
        <r>
          <rPr>
            <b/>
            <sz val="8"/>
            <color indexed="81"/>
            <rFont val="Tahoma"/>
            <family val="2"/>
            <charset val="238"/>
          </rPr>
          <t>Upišite naziv dobavljača.</t>
        </r>
      </text>
    </comment>
    <comment ref="C13" authorId="0" shapeId="0" xr:uid="{00000000-0006-0000-0100-000038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D13" authorId="0" shapeId="0" xr:uid="{00000000-0006-0000-0100-000039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F13" authorId="0" shapeId="0" xr:uid="{00000000-0006-0000-0100-00003A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do 30 dana.</t>
        </r>
      </text>
    </comment>
    <comment ref="G13" authorId="0" shapeId="0" xr:uid="{00000000-0006-0000-0100-00003B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od 30 do 90 dana.</t>
        </r>
      </text>
    </comment>
    <comment ref="H13" authorId="0" shapeId="0" xr:uid="{00000000-0006-0000-0100-00003C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preko 90 dana.</t>
        </r>
      </text>
    </comment>
    <comment ref="J13" authorId="0" shapeId="0" xr:uid="{00000000-0006-0000-0100-00003D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obveza-upisati raspon broja dana (npr. 30-45 dana)</t>
        </r>
      </text>
    </comment>
    <comment ref="K13" authorId="0" shapeId="0" xr:uid="{00000000-0006-0000-0100-00003E000000}">
      <text>
        <r>
          <rPr>
            <b/>
            <sz val="8"/>
            <color indexed="81"/>
            <rFont val="Tahoma"/>
            <family val="2"/>
            <charset val="238"/>
          </rPr>
          <t>Upišite nedospjele obveze prema navedenim dobavljačima.</t>
        </r>
      </text>
    </comment>
    <comment ref="M13" authorId="0" shapeId="0" xr:uid="{00000000-0006-0000-0100-00003F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plaćanje obveza.</t>
        </r>
      </text>
    </comment>
    <comment ref="A14" authorId="0" shapeId="0" xr:uid="{00000000-0006-0000-0100-000040000000}">
      <text>
        <r>
          <rPr>
            <b/>
            <sz val="8"/>
            <color indexed="81"/>
            <rFont val="Tahoma"/>
            <family val="2"/>
            <charset val="238"/>
          </rPr>
          <t>Upišite naziv dobavljača.</t>
        </r>
      </text>
    </comment>
    <comment ref="C14" authorId="0" shapeId="0" xr:uid="{00000000-0006-0000-0100-000041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D14" authorId="0" shapeId="0" xr:uid="{00000000-0006-0000-0100-000042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F14" authorId="0" shapeId="0" xr:uid="{00000000-0006-0000-0100-000043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do 30 dana.</t>
        </r>
      </text>
    </comment>
    <comment ref="G14" authorId="0" shapeId="0" xr:uid="{00000000-0006-0000-0100-000044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od 30 do 90 dana.</t>
        </r>
      </text>
    </comment>
    <comment ref="H14" authorId="0" shapeId="0" xr:uid="{00000000-0006-0000-0100-000045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preko 90 dana.</t>
        </r>
      </text>
    </comment>
    <comment ref="J14" authorId="0" shapeId="0" xr:uid="{00000000-0006-0000-0100-000046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obveza-upisati raspon broja dana (npr. 30-45 dana)</t>
        </r>
      </text>
    </comment>
    <comment ref="K14" authorId="0" shapeId="0" xr:uid="{00000000-0006-0000-0100-000047000000}">
      <text>
        <r>
          <rPr>
            <b/>
            <sz val="8"/>
            <color indexed="81"/>
            <rFont val="Tahoma"/>
            <family val="2"/>
            <charset val="238"/>
          </rPr>
          <t>Upišite nedospjele obveze prema navedenim dobavljačima.</t>
        </r>
      </text>
    </comment>
    <comment ref="M14" authorId="0" shapeId="0" xr:uid="{00000000-0006-0000-0100-000048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plaćanje obveza.</t>
        </r>
      </text>
    </comment>
    <comment ref="A15" authorId="0" shapeId="0" xr:uid="{00000000-0006-0000-0100-000049000000}">
      <text>
        <r>
          <rPr>
            <b/>
            <sz val="8"/>
            <color indexed="81"/>
            <rFont val="Tahoma"/>
            <family val="2"/>
            <charset val="238"/>
          </rPr>
          <t>Upišite naziv dobavljača.</t>
        </r>
      </text>
    </comment>
    <comment ref="C15" authorId="0" shapeId="0" xr:uid="{00000000-0006-0000-0100-00004A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D15" authorId="0" shapeId="0" xr:uid="{00000000-0006-0000-0100-00004B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F15" authorId="0" shapeId="0" xr:uid="{00000000-0006-0000-0100-00004C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do 30 dana.</t>
        </r>
      </text>
    </comment>
    <comment ref="G15" authorId="0" shapeId="0" xr:uid="{00000000-0006-0000-0100-00004D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od 30 do 90 dana.</t>
        </r>
      </text>
    </comment>
    <comment ref="H15" authorId="0" shapeId="0" xr:uid="{00000000-0006-0000-0100-00004E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preko 90 dana.</t>
        </r>
      </text>
    </comment>
    <comment ref="J15" authorId="0" shapeId="0" xr:uid="{00000000-0006-0000-0100-00004F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obveza-upisati raspon broja dana (npr. 30-45 dana)</t>
        </r>
      </text>
    </comment>
    <comment ref="K15" authorId="0" shapeId="0" xr:uid="{00000000-0006-0000-0100-000050000000}">
      <text>
        <r>
          <rPr>
            <b/>
            <sz val="8"/>
            <color indexed="81"/>
            <rFont val="Tahoma"/>
            <family val="2"/>
            <charset val="238"/>
          </rPr>
          <t>Upišite nedospjele obveze prema navedenim dobavljačima.</t>
        </r>
      </text>
    </comment>
    <comment ref="M15" authorId="0" shapeId="0" xr:uid="{00000000-0006-0000-0100-000051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plaćanje obveza.</t>
        </r>
      </text>
    </comment>
    <comment ref="A16" authorId="0" shapeId="0" xr:uid="{00000000-0006-0000-0100-000052000000}">
      <text>
        <r>
          <rPr>
            <b/>
            <sz val="8"/>
            <color indexed="81"/>
            <rFont val="Tahoma"/>
            <family val="2"/>
            <charset val="238"/>
          </rPr>
          <t>Upišite naziv dobavljača.</t>
        </r>
      </text>
    </comment>
    <comment ref="C16" authorId="0" shapeId="0" xr:uid="{00000000-0006-0000-0100-000053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D16" authorId="0" shapeId="0" xr:uid="{00000000-0006-0000-0100-000054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F16" authorId="0" shapeId="0" xr:uid="{00000000-0006-0000-0100-000055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do 30 dana.</t>
        </r>
      </text>
    </comment>
    <comment ref="G16" authorId="0" shapeId="0" xr:uid="{00000000-0006-0000-0100-000056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od 30 do 90 dana.</t>
        </r>
      </text>
    </comment>
    <comment ref="H16" authorId="0" shapeId="0" xr:uid="{00000000-0006-0000-0100-000057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preko 90 dana.</t>
        </r>
      </text>
    </comment>
    <comment ref="J16" authorId="0" shapeId="0" xr:uid="{00000000-0006-0000-0100-000058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obveza-upisati raspon broja dana (npr. 30-45 dana)</t>
        </r>
      </text>
    </comment>
    <comment ref="K16" authorId="0" shapeId="0" xr:uid="{00000000-0006-0000-0100-000059000000}">
      <text>
        <r>
          <rPr>
            <b/>
            <sz val="8"/>
            <color indexed="81"/>
            <rFont val="Tahoma"/>
            <family val="2"/>
            <charset val="238"/>
          </rPr>
          <t>Upišite nedospjele obveze prema navedenim dobavljačima.</t>
        </r>
      </text>
    </comment>
    <comment ref="M16" authorId="0" shapeId="0" xr:uid="{00000000-0006-0000-0100-00005A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plaćanje obveza.</t>
        </r>
      </text>
    </comment>
    <comment ref="C17" authorId="0" shapeId="0" xr:uid="{00000000-0006-0000-0100-00005B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D17" authorId="0" shapeId="0" xr:uid="{00000000-0006-0000-0100-00005C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F17" authorId="0" shapeId="0" xr:uid="{00000000-0006-0000-0100-00005D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do 30 dana.</t>
        </r>
      </text>
    </comment>
    <comment ref="G17" authorId="0" shapeId="0" xr:uid="{00000000-0006-0000-0100-00005E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od 30 do 90 dana.</t>
        </r>
      </text>
    </comment>
    <comment ref="H17" authorId="0" shapeId="0" xr:uid="{00000000-0006-0000-0100-00005F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preko 90 dana.</t>
        </r>
      </text>
    </comment>
    <comment ref="J17" authorId="0" shapeId="0" xr:uid="{00000000-0006-0000-0100-000060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obveza-upisati raspon broja dana (npr. 30-45 dana)</t>
        </r>
      </text>
    </comment>
    <comment ref="K17" authorId="0" shapeId="0" xr:uid="{00000000-0006-0000-0100-000061000000}">
      <text>
        <r>
          <rPr>
            <b/>
            <sz val="8"/>
            <color indexed="81"/>
            <rFont val="Tahoma"/>
            <family val="2"/>
            <charset val="238"/>
          </rPr>
          <t>Upišite nedospjele obveze prema navedenim dobavljačima.</t>
        </r>
      </text>
    </comment>
    <comment ref="M17" authorId="0" shapeId="0" xr:uid="{00000000-0006-0000-0100-000062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plaćanje obveza.</t>
        </r>
      </text>
    </comment>
    <comment ref="A21" authorId="0" shapeId="0" xr:uid="{00000000-0006-0000-0100-000063000000}">
      <text>
        <r>
          <rPr>
            <b/>
            <sz val="8"/>
            <color indexed="81"/>
            <rFont val="Tahoma"/>
            <family val="2"/>
            <charset val="238"/>
          </rPr>
          <t>Upišite naziv dobavljača.</t>
        </r>
      </text>
    </comment>
    <comment ref="C21" authorId="0" shapeId="0" xr:uid="{00000000-0006-0000-0100-000065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D21" authorId="0" shapeId="0" xr:uid="{00000000-0006-0000-0100-000066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F21" authorId="0" shapeId="0" xr:uid="{00000000-0006-0000-0100-000067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do 30 dana.</t>
        </r>
      </text>
    </comment>
    <comment ref="G21" authorId="0" shapeId="0" xr:uid="{00000000-0006-0000-0100-000068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od 30 do 90 dana.</t>
        </r>
      </text>
    </comment>
    <comment ref="H21" authorId="0" shapeId="0" xr:uid="{00000000-0006-0000-0100-000069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preko 90 dana.</t>
        </r>
      </text>
    </comment>
    <comment ref="J21" authorId="0" shapeId="0" xr:uid="{00000000-0006-0000-0100-00006A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obveza-upisati raspon broja dana (npr. 30-45 dana)</t>
        </r>
      </text>
    </comment>
    <comment ref="K21" authorId="0" shapeId="0" xr:uid="{00000000-0006-0000-0100-00006B000000}">
      <text>
        <r>
          <rPr>
            <b/>
            <sz val="8"/>
            <color indexed="81"/>
            <rFont val="Tahoma"/>
            <family val="2"/>
            <charset val="238"/>
          </rPr>
          <t>Upišite nedospjele obveze prema navedenim dobavljačima.</t>
        </r>
      </text>
    </comment>
    <comment ref="M21" authorId="0" shapeId="0" xr:uid="{00000000-0006-0000-0100-00006C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plaćanje obveza.</t>
        </r>
      </text>
    </comment>
    <comment ref="A22" authorId="0" shapeId="0" xr:uid="{00000000-0006-0000-0100-00006D000000}">
      <text>
        <r>
          <rPr>
            <b/>
            <sz val="8"/>
            <color indexed="81"/>
            <rFont val="Tahoma"/>
            <family val="2"/>
            <charset val="238"/>
          </rPr>
          <t>Upišite naziv dobavljača.</t>
        </r>
      </text>
    </comment>
    <comment ref="C22" authorId="0" shapeId="0" xr:uid="{00000000-0006-0000-0100-00006F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D22" authorId="0" shapeId="0" xr:uid="{00000000-0006-0000-0100-000070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F22" authorId="0" shapeId="0" xr:uid="{00000000-0006-0000-0100-000071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do 30 dana.</t>
        </r>
      </text>
    </comment>
    <comment ref="G22" authorId="0" shapeId="0" xr:uid="{00000000-0006-0000-0100-000072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od 30 do 90 dana.</t>
        </r>
      </text>
    </comment>
    <comment ref="H22" authorId="0" shapeId="0" xr:uid="{00000000-0006-0000-0100-000073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preko 90 dana.</t>
        </r>
      </text>
    </comment>
    <comment ref="J22" authorId="0" shapeId="0" xr:uid="{00000000-0006-0000-0100-000074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obveza-upisati raspon broja dana (npr. 30-45 dana)</t>
        </r>
      </text>
    </comment>
    <comment ref="K22" authorId="0" shapeId="0" xr:uid="{00000000-0006-0000-0100-000075000000}">
      <text>
        <r>
          <rPr>
            <b/>
            <sz val="8"/>
            <color indexed="81"/>
            <rFont val="Tahoma"/>
            <family val="2"/>
            <charset val="238"/>
          </rPr>
          <t>Upišite nedospjele obveze prema navedenim dobavljačima.</t>
        </r>
      </text>
    </comment>
    <comment ref="M22" authorId="0" shapeId="0" xr:uid="{00000000-0006-0000-0100-000076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plaćanje obveza.</t>
        </r>
      </text>
    </comment>
    <comment ref="A23" authorId="0" shapeId="0" xr:uid="{00000000-0006-0000-0100-000077000000}">
      <text>
        <r>
          <rPr>
            <b/>
            <sz val="8"/>
            <color indexed="81"/>
            <rFont val="Tahoma"/>
            <family val="2"/>
            <charset val="238"/>
          </rPr>
          <t>Upišite naziv dobavljača.</t>
        </r>
      </text>
    </comment>
    <comment ref="B23" authorId="0" shapeId="0" xr:uid="{00000000-0006-0000-0100-000078000000}">
      <text>
        <r>
          <rPr>
            <b/>
            <sz val="8"/>
            <color indexed="81"/>
            <rFont val="Tahoma"/>
            <family val="2"/>
            <charset val="238"/>
          </rPr>
          <t>Odaberite valutu u kojoj je ugovoreno plaćanje obveza.</t>
        </r>
      </text>
    </comment>
    <comment ref="C23" authorId="0" shapeId="0" xr:uid="{00000000-0006-0000-0100-000079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D23" authorId="0" shapeId="0" xr:uid="{00000000-0006-0000-0100-00007A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F23" authorId="0" shapeId="0" xr:uid="{00000000-0006-0000-0100-00007B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do 30 dana.</t>
        </r>
      </text>
    </comment>
    <comment ref="G23" authorId="0" shapeId="0" xr:uid="{00000000-0006-0000-0100-00007C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od 30 do 90 dana.</t>
        </r>
      </text>
    </comment>
    <comment ref="H23" authorId="0" shapeId="0" xr:uid="{00000000-0006-0000-0100-00007D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preko 90 dana.</t>
        </r>
      </text>
    </comment>
    <comment ref="J23" authorId="0" shapeId="0" xr:uid="{00000000-0006-0000-0100-00007E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obveza-upisati raspon broja dana (npr. 30-45 dana)</t>
        </r>
      </text>
    </comment>
    <comment ref="K23" authorId="0" shapeId="0" xr:uid="{00000000-0006-0000-0100-00007F000000}">
      <text>
        <r>
          <rPr>
            <b/>
            <sz val="8"/>
            <color indexed="81"/>
            <rFont val="Tahoma"/>
            <family val="2"/>
            <charset val="238"/>
          </rPr>
          <t>Upišite nedospjele obveze prema navedenim dobavljačima.</t>
        </r>
      </text>
    </comment>
    <comment ref="M23" authorId="0" shapeId="0" xr:uid="{00000000-0006-0000-0100-000080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plaćanje obveza.</t>
        </r>
      </text>
    </comment>
    <comment ref="A24" authorId="0" shapeId="0" xr:uid="{00000000-0006-0000-0100-000081000000}">
      <text>
        <r>
          <rPr>
            <b/>
            <sz val="8"/>
            <color indexed="81"/>
            <rFont val="Tahoma"/>
            <family val="2"/>
            <charset val="238"/>
          </rPr>
          <t>Upišite naziv dobavljača.</t>
        </r>
      </text>
    </comment>
    <comment ref="B24" authorId="0" shapeId="0" xr:uid="{00000000-0006-0000-0100-000082000000}">
      <text>
        <r>
          <rPr>
            <b/>
            <sz val="8"/>
            <color indexed="81"/>
            <rFont val="Tahoma"/>
            <family val="2"/>
            <charset val="238"/>
          </rPr>
          <t>Odaberite valutu u kojoj je ugovoreno plaćanje obveza.</t>
        </r>
      </text>
    </comment>
    <comment ref="C24" authorId="0" shapeId="0" xr:uid="{00000000-0006-0000-0100-000083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D24" authorId="0" shapeId="0" xr:uid="{00000000-0006-0000-0100-000084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F24" authorId="0" shapeId="0" xr:uid="{00000000-0006-0000-0100-000085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do 30 dana.</t>
        </r>
      </text>
    </comment>
    <comment ref="G24" authorId="0" shapeId="0" xr:uid="{00000000-0006-0000-0100-000086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od 30 do 90 dana.</t>
        </r>
      </text>
    </comment>
    <comment ref="H24" authorId="0" shapeId="0" xr:uid="{00000000-0006-0000-0100-000087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preko 90 dana.</t>
        </r>
      </text>
    </comment>
    <comment ref="J24" authorId="0" shapeId="0" xr:uid="{00000000-0006-0000-0100-000088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obveza-upisati raspon broja dana (npr. 30-45 dana)</t>
        </r>
      </text>
    </comment>
    <comment ref="K24" authorId="0" shapeId="0" xr:uid="{00000000-0006-0000-0100-000089000000}">
      <text>
        <r>
          <rPr>
            <b/>
            <sz val="8"/>
            <color indexed="81"/>
            <rFont val="Tahoma"/>
            <family val="2"/>
            <charset val="238"/>
          </rPr>
          <t>Upišite nedospjele obveze prema navedenim dobavljačima.</t>
        </r>
      </text>
    </comment>
    <comment ref="M24" authorId="0" shapeId="0" xr:uid="{00000000-0006-0000-0100-00008A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plaćanje obveza.</t>
        </r>
      </text>
    </comment>
    <comment ref="A25" authorId="0" shapeId="0" xr:uid="{00000000-0006-0000-0100-00008B000000}">
      <text>
        <r>
          <rPr>
            <b/>
            <sz val="8"/>
            <color indexed="81"/>
            <rFont val="Tahoma"/>
            <family val="2"/>
            <charset val="238"/>
          </rPr>
          <t>Upišite naziv dobavljača.</t>
        </r>
      </text>
    </comment>
    <comment ref="B25" authorId="0" shapeId="0" xr:uid="{00000000-0006-0000-0100-00008C000000}">
      <text>
        <r>
          <rPr>
            <b/>
            <sz val="8"/>
            <color indexed="81"/>
            <rFont val="Tahoma"/>
            <family val="2"/>
            <charset val="238"/>
          </rPr>
          <t>Odaberite valutu u kojoj je ugovoreno plaćanje obveza.</t>
        </r>
      </text>
    </comment>
    <comment ref="C25" authorId="0" shapeId="0" xr:uid="{00000000-0006-0000-0100-00008D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D25" authorId="0" shapeId="0" xr:uid="{00000000-0006-0000-0100-00008E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F25" authorId="0" shapeId="0" xr:uid="{00000000-0006-0000-0100-00008F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do 30 dana.</t>
        </r>
      </text>
    </comment>
    <comment ref="G25" authorId="0" shapeId="0" xr:uid="{00000000-0006-0000-0100-000090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od 30 do 90 dana.</t>
        </r>
      </text>
    </comment>
    <comment ref="H25" authorId="0" shapeId="0" xr:uid="{00000000-0006-0000-0100-000091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preko 90 dana.</t>
        </r>
      </text>
    </comment>
    <comment ref="J25" authorId="0" shapeId="0" xr:uid="{00000000-0006-0000-0100-000092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obveza-upisati raspon broja dana (npr. 30-45 dana)</t>
        </r>
      </text>
    </comment>
    <comment ref="K25" authorId="0" shapeId="0" xr:uid="{00000000-0006-0000-0100-000093000000}">
      <text>
        <r>
          <rPr>
            <b/>
            <sz val="8"/>
            <color indexed="81"/>
            <rFont val="Tahoma"/>
            <family val="2"/>
            <charset val="238"/>
          </rPr>
          <t>Upišite nedospjele obveze prema navedenim dobavljačima.</t>
        </r>
      </text>
    </comment>
    <comment ref="M25" authorId="0" shapeId="0" xr:uid="{00000000-0006-0000-0100-000094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plaćanje obveza.</t>
        </r>
      </text>
    </comment>
    <comment ref="A26" authorId="0" shapeId="0" xr:uid="{00000000-0006-0000-0100-000095000000}">
      <text>
        <r>
          <rPr>
            <b/>
            <sz val="8"/>
            <color indexed="81"/>
            <rFont val="Tahoma"/>
            <family val="2"/>
            <charset val="238"/>
          </rPr>
          <t>Upišite naziv dobavljača.</t>
        </r>
      </text>
    </comment>
    <comment ref="B26" authorId="0" shapeId="0" xr:uid="{00000000-0006-0000-0100-000096000000}">
      <text>
        <r>
          <rPr>
            <b/>
            <sz val="8"/>
            <color indexed="81"/>
            <rFont val="Tahoma"/>
            <family val="2"/>
            <charset val="238"/>
          </rPr>
          <t>Odaberite valutu u kojoj je ugovoreno plaćanje obveza.</t>
        </r>
      </text>
    </comment>
    <comment ref="C26" authorId="0" shapeId="0" xr:uid="{00000000-0006-0000-0100-000097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D26" authorId="0" shapeId="0" xr:uid="{00000000-0006-0000-0100-000098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F26" authorId="0" shapeId="0" xr:uid="{00000000-0006-0000-0100-000099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do 30 dana.</t>
        </r>
      </text>
    </comment>
    <comment ref="G26" authorId="0" shapeId="0" xr:uid="{00000000-0006-0000-0100-00009A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od 30 do 90 dana.</t>
        </r>
      </text>
    </comment>
    <comment ref="H26" authorId="0" shapeId="0" xr:uid="{00000000-0006-0000-0100-00009B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preko 90 dana.</t>
        </r>
      </text>
    </comment>
    <comment ref="J26" authorId="0" shapeId="0" xr:uid="{00000000-0006-0000-0100-00009C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obveza-upisati raspon broja dana (npr. 30-45 dana)</t>
        </r>
      </text>
    </comment>
    <comment ref="K26" authorId="0" shapeId="0" xr:uid="{00000000-0006-0000-0100-00009D000000}">
      <text>
        <r>
          <rPr>
            <b/>
            <sz val="8"/>
            <color indexed="81"/>
            <rFont val="Tahoma"/>
            <family val="2"/>
            <charset val="238"/>
          </rPr>
          <t>Upišite nedospjele obveze prema navedenim dobavljačima.</t>
        </r>
      </text>
    </comment>
    <comment ref="M26" authorId="0" shapeId="0" xr:uid="{00000000-0006-0000-0100-00009E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plaćanje obveza.</t>
        </r>
      </text>
    </comment>
    <comment ref="A27" authorId="0" shapeId="0" xr:uid="{00000000-0006-0000-0100-00009F000000}">
      <text>
        <r>
          <rPr>
            <b/>
            <sz val="8"/>
            <color indexed="81"/>
            <rFont val="Tahoma"/>
            <family val="2"/>
            <charset val="238"/>
          </rPr>
          <t>Upišite naziv dobavljača.</t>
        </r>
      </text>
    </comment>
    <comment ref="B27" authorId="0" shapeId="0" xr:uid="{00000000-0006-0000-0100-0000A0000000}">
      <text>
        <r>
          <rPr>
            <b/>
            <sz val="8"/>
            <color indexed="81"/>
            <rFont val="Tahoma"/>
            <family val="2"/>
            <charset val="238"/>
          </rPr>
          <t>Odaberite valutu u kojoj je ugovoreno plaćanje obveza.</t>
        </r>
      </text>
    </comment>
    <comment ref="C27" authorId="0" shapeId="0" xr:uid="{00000000-0006-0000-0100-0000A1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D27" authorId="0" shapeId="0" xr:uid="{00000000-0006-0000-0100-0000A2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F27" authorId="0" shapeId="0" xr:uid="{00000000-0006-0000-0100-0000A3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do 30 dana.</t>
        </r>
      </text>
    </comment>
    <comment ref="G27" authorId="0" shapeId="0" xr:uid="{00000000-0006-0000-0100-0000A4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od 30 do 90 dana.</t>
        </r>
      </text>
    </comment>
    <comment ref="H27" authorId="0" shapeId="0" xr:uid="{00000000-0006-0000-0100-0000A5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preko 90 dana.</t>
        </r>
      </text>
    </comment>
    <comment ref="J27" authorId="0" shapeId="0" xr:uid="{00000000-0006-0000-0100-0000A6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obveza-upisati raspon broja dana (npr. 30-45 dana)</t>
        </r>
      </text>
    </comment>
    <comment ref="K27" authorId="0" shapeId="0" xr:uid="{00000000-0006-0000-0100-0000A7000000}">
      <text>
        <r>
          <rPr>
            <b/>
            <sz val="8"/>
            <color indexed="81"/>
            <rFont val="Tahoma"/>
            <family val="2"/>
            <charset val="238"/>
          </rPr>
          <t>Upišite nedospjele obveze prema navedenim dobavljačima.</t>
        </r>
      </text>
    </comment>
    <comment ref="M27" authorId="0" shapeId="0" xr:uid="{00000000-0006-0000-0100-0000A8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plaćanje obveza.</t>
        </r>
      </text>
    </comment>
    <comment ref="A28" authorId="0" shapeId="0" xr:uid="{00000000-0006-0000-0100-0000A9000000}">
      <text>
        <r>
          <rPr>
            <b/>
            <sz val="8"/>
            <color indexed="81"/>
            <rFont val="Tahoma"/>
            <family val="2"/>
            <charset val="238"/>
          </rPr>
          <t>Upišite naziv dobavljača.</t>
        </r>
      </text>
    </comment>
    <comment ref="B28" authorId="0" shapeId="0" xr:uid="{00000000-0006-0000-0100-0000AA000000}">
      <text>
        <r>
          <rPr>
            <b/>
            <sz val="8"/>
            <color indexed="81"/>
            <rFont val="Tahoma"/>
            <family val="2"/>
            <charset val="238"/>
          </rPr>
          <t>Odaberite valutu u kojoj je ugovoreno plaćanje obveza.</t>
        </r>
      </text>
    </comment>
    <comment ref="C28" authorId="0" shapeId="0" xr:uid="{00000000-0006-0000-0100-0000AB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D28" authorId="0" shapeId="0" xr:uid="{00000000-0006-0000-0100-0000AC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F28" authorId="0" shapeId="0" xr:uid="{00000000-0006-0000-0100-0000AD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do 30 dana.</t>
        </r>
      </text>
    </comment>
    <comment ref="G28" authorId="0" shapeId="0" xr:uid="{00000000-0006-0000-0100-0000AE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od 30 do 90 dana.</t>
        </r>
      </text>
    </comment>
    <comment ref="H28" authorId="0" shapeId="0" xr:uid="{00000000-0006-0000-0100-0000AF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preko 90 dana.</t>
        </r>
      </text>
    </comment>
    <comment ref="J28" authorId="0" shapeId="0" xr:uid="{00000000-0006-0000-0100-0000B0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obveza-upisati raspon broja dana (npr. 30-45 dana)</t>
        </r>
      </text>
    </comment>
    <comment ref="K28" authorId="0" shapeId="0" xr:uid="{00000000-0006-0000-0100-0000B1000000}">
      <text>
        <r>
          <rPr>
            <b/>
            <sz val="8"/>
            <color indexed="81"/>
            <rFont val="Tahoma"/>
            <family val="2"/>
            <charset val="238"/>
          </rPr>
          <t>Upišite nedospjele obveze prema navedenim dobavljačima.</t>
        </r>
      </text>
    </comment>
    <comment ref="M28" authorId="0" shapeId="0" xr:uid="{00000000-0006-0000-0100-0000B2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plaćanje obveza.</t>
        </r>
      </text>
    </comment>
    <comment ref="A29" authorId="0" shapeId="0" xr:uid="{00000000-0006-0000-0100-0000B3000000}">
      <text>
        <r>
          <rPr>
            <b/>
            <sz val="8"/>
            <color indexed="81"/>
            <rFont val="Tahoma"/>
            <family val="2"/>
            <charset val="238"/>
          </rPr>
          <t>Upišite naziv dobavljača.</t>
        </r>
      </text>
    </comment>
    <comment ref="B29" authorId="0" shapeId="0" xr:uid="{00000000-0006-0000-0100-0000B4000000}">
      <text>
        <r>
          <rPr>
            <b/>
            <sz val="8"/>
            <color indexed="81"/>
            <rFont val="Tahoma"/>
            <family val="2"/>
            <charset val="238"/>
          </rPr>
          <t>Odaberite valutu u kojoj je ugovoreno plaćanje obveza.</t>
        </r>
      </text>
    </comment>
    <comment ref="C29" authorId="0" shapeId="0" xr:uid="{00000000-0006-0000-0100-0000B5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D29" authorId="0" shapeId="0" xr:uid="{00000000-0006-0000-0100-0000B6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F29" authorId="0" shapeId="0" xr:uid="{00000000-0006-0000-0100-0000B7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do 30 dana.</t>
        </r>
      </text>
    </comment>
    <comment ref="G29" authorId="0" shapeId="0" xr:uid="{00000000-0006-0000-0100-0000B8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od 30 do 90 dana.</t>
        </r>
      </text>
    </comment>
    <comment ref="H29" authorId="0" shapeId="0" xr:uid="{00000000-0006-0000-0100-0000B9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preko 90 dana.</t>
        </r>
      </text>
    </comment>
    <comment ref="J29" authorId="0" shapeId="0" xr:uid="{00000000-0006-0000-0100-0000BA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obveza-upisati raspon broja dana (npr. 30-45 dana)</t>
        </r>
      </text>
    </comment>
    <comment ref="K29" authorId="0" shapeId="0" xr:uid="{00000000-0006-0000-0100-0000BB000000}">
      <text>
        <r>
          <rPr>
            <b/>
            <sz val="8"/>
            <color indexed="81"/>
            <rFont val="Tahoma"/>
            <family val="2"/>
            <charset val="238"/>
          </rPr>
          <t>Upišite nedospjele obveze prema navedenim dobavljačima.</t>
        </r>
      </text>
    </comment>
    <comment ref="M29" authorId="0" shapeId="0" xr:uid="{00000000-0006-0000-0100-0000BC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plaćanje obveza.</t>
        </r>
      </text>
    </comment>
    <comment ref="A30" authorId="0" shapeId="0" xr:uid="{00000000-0006-0000-0100-0000BD000000}">
      <text>
        <r>
          <rPr>
            <b/>
            <sz val="8"/>
            <color indexed="81"/>
            <rFont val="Tahoma"/>
            <family val="2"/>
            <charset val="238"/>
          </rPr>
          <t>Upišite naziv dobavljača.</t>
        </r>
      </text>
    </comment>
    <comment ref="B30" authorId="0" shapeId="0" xr:uid="{00000000-0006-0000-0100-0000BE000000}">
      <text>
        <r>
          <rPr>
            <b/>
            <sz val="8"/>
            <color indexed="81"/>
            <rFont val="Tahoma"/>
            <family val="2"/>
            <charset val="238"/>
          </rPr>
          <t>Odaberite valutu u kojoj je ugovoreno plaćanje obveza.</t>
        </r>
      </text>
    </comment>
    <comment ref="C30" authorId="0" shapeId="0" xr:uid="{00000000-0006-0000-0100-0000BF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D30" authorId="0" shapeId="0" xr:uid="{00000000-0006-0000-0100-0000C0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F30" authorId="0" shapeId="0" xr:uid="{00000000-0006-0000-0100-0000C1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do 30 dana.</t>
        </r>
      </text>
    </comment>
    <comment ref="G30" authorId="0" shapeId="0" xr:uid="{00000000-0006-0000-0100-0000C2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od 30 do 90 dana.</t>
        </r>
      </text>
    </comment>
    <comment ref="H30" authorId="0" shapeId="0" xr:uid="{00000000-0006-0000-0100-0000C3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preko 90 dana.</t>
        </r>
      </text>
    </comment>
    <comment ref="J30" authorId="0" shapeId="0" xr:uid="{00000000-0006-0000-0100-0000C4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obveza-upisati raspon broja dana (npr. 30-45 dana)</t>
        </r>
      </text>
    </comment>
    <comment ref="K30" authorId="0" shapeId="0" xr:uid="{00000000-0006-0000-0100-0000C5000000}">
      <text>
        <r>
          <rPr>
            <b/>
            <sz val="8"/>
            <color indexed="81"/>
            <rFont val="Tahoma"/>
            <family val="2"/>
            <charset val="238"/>
          </rPr>
          <t>Upišite nedospjele obveze prema navedenim dobavljačima.</t>
        </r>
      </text>
    </comment>
    <comment ref="M30" authorId="0" shapeId="0" xr:uid="{00000000-0006-0000-0100-0000C6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plaćanje obveza.</t>
        </r>
      </text>
    </comment>
    <comment ref="B31" authorId="0" shapeId="0" xr:uid="{00000000-0006-0000-0100-0000C7000000}">
      <text>
        <r>
          <rPr>
            <b/>
            <sz val="8"/>
            <color indexed="81"/>
            <rFont val="Tahoma"/>
            <family val="2"/>
            <charset val="238"/>
          </rPr>
          <t>Odaberite valutu u kojoj je ugovoreno plaćanje obveza.</t>
        </r>
      </text>
    </comment>
    <comment ref="C31" authorId="0" shapeId="0" xr:uid="{00000000-0006-0000-0100-0000C8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D31" authorId="0" shapeId="0" xr:uid="{00000000-0006-0000-0100-0000C9000000}">
      <text>
        <r>
          <rPr>
            <b/>
            <sz val="8"/>
            <color indexed="81"/>
            <rFont val="Tahoma"/>
            <family val="2"/>
            <charset val="238"/>
          </rPr>
          <t>Upišite ukupan promet s navedenim dobavljačem.</t>
        </r>
      </text>
    </comment>
    <comment ref="F31" authorId="0" shapeId="0" xr:uid="{00000000-0006-0000-0100-0000CA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do 30 dana.</t>
        </r>
      </text>
    </comment>
    <comment ref="G31" authorId="0" shapeId="0" xr:uid="{00000000-0006-0000-0100-0000CB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od 30 do 90 dana.</t>
        </r>
      </text>
    </comment>
    <comment ref="H31" authorId="0" shapeId="0" xr:uid="{00000000-0006-0000-0100-0000CC000000}">
      <text>
        <r>
          <rPr>
            <b/>
            <sz val="8"/>
            <color indexed="81"/>
            <rFont val="Tahoma"/>
            <family val="2"/>
            <charset val="238"/>
          </rPr>
          <t>Dospjele obveze s kašnjenjem preko 90 dana.</t>
        </r>
      </text>
    </comment>
    <comment ref="J31" authorId="0" shapeId="0" xr:uid="{00000000-0006-0000-0100-0000CD000000}">
      <text>
        <r>
          <rPr>
            <b/>
            <sz val="8"/>
            <color indexed="81"/>
            <rFont val="Tahoma"/>
            <family val="2"/>
            <charset val="238"/>
          </rPr>
          <t>Broj dana kašnjenja dospjelih obveza-upisati raspon broja dana (npr. 30-45 dana)</t>
        </r>
      </text>
    </comment>
    <comment ref="K31" authorId="0" shapeId="0" xr:uid="{00000000-0006-0000-0100-0000CE000000}">
      <text>
        <r>
          <rPr>
            <b/>
            <sz val="8"/>
            <color indexed="81"/>
            <rFont val="Tahoma"/>
            <family val="2"/>
            <charset val="238"/>
          </rPr>
          <t>Upišite nedospjele obveze prema navedenim dobavljačima.</t>
        </r>
      </text>
    </comment>
    <comment ref="M31" authorId="0" shapeId="0" xr:uid="{00000000-0006-0000-0100-0000CF000000}">
      <text>
        <r>
          <rPr>
            <b/>
            <sz val="8"/>
            <color indexed="81"/>
            <rFont val="Tahoma"/>
            <family val="2"/>
            <charset val="238"/>
          </rPr>
          <t>Upišite ugovoreni broj dana za plaćanje obveza.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phrvoje</author>
    <author>kkristian</author>
  </authors>
  <commentList>
    <comment ref="A8" authorId="0" shapeId="0" xr:uid="{00000000-0006-0000-0200-000001000000}">
      <text>
        <r>
          <rPr>
            <b/>
            <sz val="8"/>
            <color indexed="81"/>
            <rFont val="Tahoma"/>
            <family val="2"/>
            <charset val="238"/>
          </rPr>
          <t>Upišite naziv kreditora.</t>
        </r>
      </text>
    </comment>
    <comment ref="C8" authorId="0" shapeId="0" xr:uid="{00000000-0006-0000-0200-000002000000}">
      <text>
        <r>
          <rPr>
            <b/>
            <sz val="8"/>
            <color indexed="81"/>
            <rFont val="Tahoma"/>
            <family val="2"/>
            <charset val="238"/>
          </rPr>
          <t>Upišite datum odobrenja kredita.</t>
        </r>
      </text>
    </comment>
    <comment ref="D8" authorId="0" shapeId="0" xr:uid="{00000000-0006-0000-0200-000003000000}">
      <text>
        <r>
          <rPr>
            <b/>
            <sz val="8"/>
            <color indexed="81"/>
            <rFont val="Tahoma"/>
            <family val="2"/>
            <charset val="238"/>
          </rPr>
          <t>Upišite odobreni iznos kredita u valuti u kojoj je odobren.</t>
        </r>
      </text>
    </comment>
    <comment ref="E8" authorId="0" shapeId="0" xr:uid="{00000000-0006-0000-0200-000004000000}">
      <text>
        <r>
          <rPr>
            <b/>
            <sz val="8"/>
            <color indexed="81"/>
            <rFont val="Tahoma"/>
            <family val="2"/>
            <charset val="238"/>
          </rPr>
          <t>Upišite stanje kredita na datum naveden u zaglavlju.</t>
        </r>
      </text>
    </comment>
    <comment ref="F8" authorId="0" shapeId="0" xr:uid="{00000000-0006-0000-0200-000005000000}">
      <text>
        <r>
          <rPr>
            <b/>
            <sz val="8"/>
            <color indexed="81"/>
            <rFont val="Tahoma"/>
            <family val="2"/>
            <charset val="238"/>
          </rPr>
          <t>Upišite iznos dospjelih obveza na datum naveden u zaglavlju.</t>
        </r>
      </text>
    </comment>
    <comment ref="G8" authorId="1" shapeId="0" xr:uid="{00000000-0006-0000-0200-000006000000}">
      <text>
        <r>
          <rPr>
            <b/>
            <sz val="8"/>
            <color indexed="81"/>
            <rFont val="Tahoma"/>
            <family val="2"/>
            <charset val="238"/>
          </rPr>
          <t>Upišite broj dana koji je protekao od najstarije dospjele obveze (glavnice, kamate i/ili anuiteta)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I8" authorId="0" shapeId="0" xr:uid="{00000000-0006-0000-0200-000007000000}">
      <text>
        <r>
          <rPr>
            <b/>
            <sz val="8"/>
            <color indexed="81"/>
            <rFont val="Tahoma"/>
            <family val="2"/>
            <charset val="238"/>
          </rPr>
          <t>Upišite broj rata/anuiteta u kojima se kredit vraća.</t>
        </r>
      </text>
    </comment>
    <comment ref="J8" authorId="0" shapeId="0" xr:uid="{00000000-0006-0000-0200-000008000000}">
      <text>
        <r>
          <rPr>
            <b/>
            <sz val="8"/>
            <color indexed="81"/>
            <rFont val="Tahoma"/>
            <family val="2"/>
            <charset val="238"/>
          </rPr>
          <t>Upišite iznos rate ili anuiteta.</t>
        </r>
      </text>
    </comment>
    <comment ref="K8" authorId="0" shapeId="0" xr:uid="{00000000-0006-0000-0200-000009000000}">
      <text>
        <r>
          <rPr>
            <b/>
            <sz val="8"/>
            <color indexed="81"/>
            <rFont val="Tahoma"/>
            <family val="2"/>
            <charset val="238"/>
          </rPr>
          <t>Upišite datum povrata kredita odnosno zadnje rate/anuiteta.</t>
        </r>
      </text>
    </comment>
    <comment ref="L8" authorId="0" shapeId="0" xr:uid="{00000000-0006-0000-0200-00000A000000}">
      <text>
        <r>
          <rPr>
            <b/>
            <sz val="8"/>
            <color indexed="81"/>
            <rFont val="Tahoma"/>
            <family val="2"/>
            <charset val="238"/>
          </rPr>
          <t>Upišite ugovorenu kamatnu stopu.</t>
        </r>
      </text>
    </comment>
    <comment ref="M8" authorId="0" shapeId="0" xr:uid="{00000000-0006-0000-0200-00000B000000}">
      <text>
        <r>
          <rPr>
            <b/>
            <sz val="8"/>
            <color indexed="81"/>
            <rFont val="Tahoma"/>
            <family val="2"/>
            <charset val="238"/>
          </rPr>
          <t>Upišite naknadu za obradu zahtjeva i odobrenje kredita.</t>
        </r>
      </text>
    </comment>
    <comment ref="N8" authorId="0" shapeId="0" xr:uid="{00000000-0006-0000-0200-00000C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O8" authorId="0" shapeId="0" xr:uid="{00000000-0006-0000-0200-00000D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P8" authorId="0" shapeId="0" xr:uid="{00000000-0006-0000-0200-00000E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Q8" authorId="0" shapeId="0" xr:uid="{00000000-0006-0000-0200-00000F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R8" authorId="0" shapeId="0" xr:uid="{00000000-0006-0000-0200-000010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S8" authorId="0" shapeId="0" xr:uid="{00000000-0006-0000-0200-000011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A9" authorId="0" shapeId="0" xr:uid="{00000000-0006-0000-0200-000012000000}">
      <text>
        <r>
          <rPr>
            <b/>
            <sz val="8"/>
            <color indexed="81"/>
            <rFont val="Tahoma"/>
            <family val="2"/>
            <charset val="238"/>
          </rPr>
          <t>Upišite naziv kreditora.</t>
        </r>
      </text>
    </comment>
    <comment ref="C9" authorId="0" shapeId="0" xr:uid="{00000000-0006-0000-0200-000013000000}">
      <text>
        <r>
          <rPr>
            <b/>
            <sz val="8"/>
            <color indexed="81"/>
            <rFont val="Tahoma"/>
            <family val="2"/>
            <charset val="238"/>
          </rPr>
          <t>Upišite datum odobrenja kredita.</t>
        </r>
      </text>
    </comment>
    <comment ref="D9" authorId="0" shapeId="0" xr:uid="{00000000-0006-0000-0200-000014000000}">
      <text>
        <r>
          <rPr>
            <b/>
            <sz val="8"/>
            <color indexed="81"/>
            <rFont val="Tahoma"/>
            <family val="2"/>
            <charset val="238"/>
          </rPr>
          <t>Upišite odobreni iznos kredita u valuti u kojoj je odobren.</t>
        </r>
      </text>
    </comment>
    <comment ref="E9" authorId="0" shapeId="0" xr:uid="{00000000-0006-0000-0200-000015000000}">
      <text>
        <r>
          <rPr>
            <b/>
            <sz val="8"/>
            <color indexed="81"/>
            <rFont val="Tahoma"/>
            <family val="2"/>
            <charset val="238"/>
          </rPr>
          <t>Upišite stanje kredita na datum naveden u zaglavlju.</t>
        </r>
      </text>
    </comment>
    <comment ref="F9" authorId="0" shapeId="0" xr:uid="{00000000-0006-0000-0200-000016000000}">
      <text>
        <r>
          <rPr>
            <b/>
            <sz val="8"/>
            <color indexed="81"/>
            <rFont val="Tahoma"/>
            <family val="2"/>
            <charset val="238"/>
          </rPr>
          <t>Upišite iznos dospjelih obveza na datum naveden u zaglavlju.</t>
        </r>
      </text>
    </comment>
    <comment ref="G9" authorId="1" shapeId="0" xr:uid="{00000000-0006-0000-0200-000017000000}">
      <text>
        <r>
          <rPr>
            <b/>
            <sz val="8"/>
            <color indexed="81"/>
            <rFont val="Tahoma"/>
            <family val="2"/>
            <charset val="238"/>
          </rPr>
          <t>Upišite broj dana koji je protekao od najstarije dospjele obveze (glavnice, kamate i/ili anuiteta)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I9" authorId="0" shapeId="0" xr:uid="{00000000-0006-0000-0200-000018000000}">
      <text>
        <r>
          <rPr>
            <b/>
            <sz val="8"/>
            <color indexed="81"/>
            <rFont val="Tahoma"/>
            <family val="2"/>
            <charset val="238"/>
          </rPr>
          <t>Upišite broj rata/anuiteta u kojima se kredit vraća.</t>
        </r>
      </text>
    </comment>
    <comment ref="J9" authorId="0" shapeId="0" xr:uid="{00000000-0006-0000-0200-000019000000}">
      <text>
        <r>
          <rPr>
            <b/>
            <sz val="8"/>
            <color indexed="81"/>
            <rFont val="Tahoma"/>
            <family val="2"/>
            <charset val="238"/>
          </rPr>
          <t>Upišite iznos rate ili anuiteta.</t>
        </r>
      </text>
    </comment>
    <comment ref="K9" authorId="0" shapeId="0" xr:uid="{00000000-0006-0000-0200-00001A000000}">
      <text>
        <r>
          <rPr>
            <b/>
            <sz val="8"/>
            <color indexed="81"/>
            <rFont val="Tahoma"/>
            <family val="2"/>
            <charset val="238"/>
          </rPr>
          <t>Upišite datum povrata kredita odnosno zadnje rate/anuiteta.</t>
        </r>
      </text>
    </comment>
    <comment ref="L9" authorId="0" shapeId="0" xr:uid="{00000000-0006-0000-0200-00001B000000}">
      <text>
        <r>
          <rPr>
            <b/>
            <sz val="8"/>
            <color indexed="81"/>
            <rFont val="Tahoma"/>
            <family val="2"/>
            <charset val="238"/>
          </rPr>
          <t>Upišite ugovorenu kamatnu stopu.</t>
        </r>
      </text>
    </comment>
    <comment ref="M9" authorId="0" shapeId="0" xr:uid="{00000000-0006-0000-0200-00001C000000}">
      <text>
        <r>
          <rPr>
            <b/>
            <sz val="8"/>
            <color indexed="81"/>
            <rFont val="Tahoma"/>
            <family val="2"/>
            <charset val="238"/>
          </rPr>
          <t>Upišite naknadu za obradu zahtjeva i odobrenje kredita.</t>
        </r>
      </text>
    </comment>
    <comment ref="N9" authorId="0" shapeId="0" xr:uid="{00000000-0006-0000-0200-00001D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O9" authorId="0" shapeId="0" xr:uid="{00000000-0006-0000-0200-00001E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P9" authorId="0" shapeId="0" xr:uid="{00000000-0006-0000-0200-00001F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Q9" authorId="0" shapeId="0" xr:uid="{00000000-0006-0000-0200-000020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R9" authorId="0" shapeId="0" xr:uid="{00000000-0006-0000-0200-000021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S9" authorId="0" shapeId="0" xr:uid="{00000000-0006-0000-0200-000022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A10" authorId="0" shapeId="0" xr:uid="{00000000-0006-0000-0200-000023000000}">
      <text>
        <r>
          <rPr>
            <b/>
            <sz val="8"/>
            <color indexed="81"/>
            <rFont val="Tahoma"/>
            <family val="2"/>
            <charset val="238"/>
          </rPr>
          <t>Upišite naziv kreditora.</t>
        </r>
      </text>
    </comment>
    <comment ref="C10" authorId="0" shapeId="0" xr:uid="{00000000-0006-0000-0200-000024000000}">
      <text>
        <r>
          <rPr>
            <b/>
            <sz val="8"/>
            <color indexed="81"/>
            <rFont val="Tahoma"/>
            <family val="2"/>
            <charset val="238"/>
          </rPr>
          <t>Upišite datum odobrenja kredita.</t>
        </r>
      </text>
    </comment>
    <comment ref="D10" authorId="0" shapeId="0" xr:uid="{00000000-0006-0000-0200-000025000000}">
      <text>
        <r>
          <rPr>
            <b/>
            <sz val="8"/>
            <color indexed="81"/>
            <rFont val="Tahoma"/>
            <family val="2"/>
            <charset val="238"/>
          </rPr>
          <t>Upišite odobreni iznos kredita u valuti u kojoj je odobren.</t>
        </r>
      </text>
    </comment>
    <comment ref="E10" authorId="0" shapeId="0" xr:uid="{00000000-0006-0000-0200-000026000000}">
      <text>
        <r>
          <rPr>
            <b/>
            <sz val="8"/>
            <color indexed="81"/>
            <rFont val="Tahoma"/>
            <family val="2"/>
            <charset val="238"/>
          </rPr>
          <t>Upišite stanje kredita na datum naveden u zaglavlju.</t>
        </r>
      </text>
    </comment>
    <comment ref="F10" authorId="0" shapeId="0" xr:uid="{00000000-0006-0000-0200-000027000000}">
      <text>
        <r>
          <rPr>
            <b/>
            <sz val="8"/>
            <color indexed="81"/>
            <rFont val="Tahoma"/>
            <family val="2"/>
            <charset val="238"/>
          </rPr>
          <t>Upišite iznos dospjelih obveza na datum naveden u zaglavlju.</t>
        </r>
      </text>
    </comment>
    <comment ref="G10" authorId="1" shapeId="0" xr:uid="{00000000-0006-0000-0200-000028000000}">
      <text>
        <r>
          <rPr>
            <b/>
            <sz val="8"/>
            <color indexed="81"/>
            <rFont val="Tahoma"/>
            <family val="2"/>
            <charset val="238"/>
          </rPr>
          <t>Upišite broj dana koji je protekao od najstarije dospjele obveze (glavnice, kamate i/ili anuiteta)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I10" authorId="0" shapeId="0" xr:uid="{00000000-0006-0000-0200-000029000000}">
      <text>
        <r>
          <rPr>
            <b/>
            <sz val="8"/>
            <color indexed="81"/>
            <rFont val="Tahoma"/>
            <family val="2"/>
            <charset val="238"/>
          </rPr>
          <t>Upišite broj rata/anuiteta u kojima se kredit vraća.</t>
        </r>
      </text>
    </comment>
    <comment ref="J10" authorId="0" shapeId="0" xr:uid="{00000000-0006-0000-0200-00002A000000}">
      <text>
        <r>
          <rPr>
            <b/>
            <sz val="8"/>
            <color indexed="81"/>
            <rFont val="Tahoma"/>
            <family val="2"/>
            <charset val="238"/>
          </rPr>
          <t>Upišite iznos rate ili anuiteta.</t>
        </r>
      </text>
    </comment>
    <comment ref="K10" authorId="0" shapeId="0" xr:uid="{00000000-0006-0000-0200-00002B000000}">
      <text>
        <r>
          <rPr>
            <b/>
            <sz val="8"/>
            <color indexed="81"/>
            <rFont val="Tahoma"/>
            <family val="2"/>
            <charset val="238"/>
          </rPr>
          <t>Upišite datum povrata kredita odnosno zadnje rate/anuiteta.</t>
        </r>
      </text>
    </comment>
    <comment ref="L10" authorId="0" shapeId="0" xr:uid="{00000000-0006-0000-0200-00002C000000}">
      <text>
        <r>
          <rPr>
            <b/>
            <sz val="8"/>
            <color indexed="81"/>
            <rFont val="Tahoma"/>
            <family val="2"/>
            <charset val="238"/>
          </rPr>
          <t>Upišite ugovorenu kamatnu stopu.</t>
        </r>
      </text>
    </comment>
    <comment ref="M10" authorId="0" shapeId="0" xr:uid="{00000000-0006-0000-0200-00002D000000}">
      <text>
        <r>
          <rPr>
            <b/>
            <sz val="8"/>
            <color indexed="81"/>
            <rFont val="Tahoma"/>
            <family val="2"/>
            <charset val="238"/>
          </rPr>
          <t>Upišite naknadu za obradu zahtjeva i odobrenje kredita.</t>
        </r>
      </text>
    </comment>
    <comment ref="N10" authorId="0" shapeId="0" xr:uid="{00000000-0006-0000-0200-00002E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O10" authorId="0" shapeId="0" xr:uid="{00000000-0006-0000-0200-00002F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P10" authorId="0" shapeId="0" xr:uid="{00000000-0006-0000-0200-000030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Q10" authorId="0" shapeId="0" xr:uid="{00000000-0006-0000-0200-000031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R10" authorId="0" shapeId="0" xr:uid="{00000000-0006-0000-0200-000032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S10" authorId="0" shapeId="0" xr:uid="{00000000-0006-0000-0200-000033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A11" authorId="0" shapeId="0" xr:uid="{00000000-0006-0000-0200-000034000000}">
      <text>
        <r>
          <rPr>
            <b/>
            <sz val="8"/>
            <color indexed="81"/>
            <rFont val="Tahoma"/>
            <family val="2"/>
            <charset val="238"/>
          </rPr>
          <t>Upišite naziv kreditora.</t>
        </r>
      </text>
    </comment>
    <comment ref="C11" authorId="0" shapeId="0" xr:uid="{00000000-0006-0000-0200-000035000000}">
      <text>
        <r>
          <rPr>
            <b/>
            <sz val="8"/>
            <color indexed="81"/>
            <rFont val="Tahoma"/>
            <family val="2"/>
            <charset val="238"/>
          </rPr>
          <t>Upišite datum odobrenja kredita.</t>
        </r>
      </text>
    </comment>
    <comment ref="D11" authorId="0" shapeId="0" xr:uid="{00000000-0006-0000-0200-000036000000}">
      <text>
        <r>
          <rPr>
            <b/>
            <sz val="8"/>
            <color indexed="81"/>
            <rFont val="Tahoma"/>
            <family val="2"/>
            <charset val="238"/>
          </rPr>
          <t>Upišite odobreni iznos kredita u valuti u kojoj je odobren.</t>
        </r>
      </text>
    </comment>
    <comment ref="E11" authorId="0" shapeId="0" xr:uid="{00000000-0006-0000-0200-000037000000}">
      <text>
        <r>
          <rPr>
            <b/>
            <sz val="8"/>
            <color indexed="81"/>
            <rFont val="Tahoma"/>
            <family val="2"/>
            <charset val="238"/>
          </rPr>
          <t>Upišite stanje kredita na datum naveden u zaglavlju.</t>
        </r>
      </text>
    </comment>
    <comment ref="F11" authorId="0" shapeId="0" xr:uid="{00000000-0006-0000-0200-000038000000}">
      <text>
        <r>
          <rPr>
            <b/>
            <sz val="8"/>
            <color indexed="81"/>
            <rFont val="Tahoma"/>
            <family val="2"/>
            <charset val="238"/>
          </rPr>
          <t>Upišite iznos dospjelih obveza na datum naveden u zaglavlju.</t>
        </r>
      </text>
    </comment>
    <comment ref="G11" authorId="1" shapeId="0" xr:uid="{00000000-0006-0000-0200-000039000000}">
      <text>
        <r>
          <rPr>
            <b/>
            <sz val="8"/>
            <color indexed="81"/>
            <rFont val="Tahoma"/>
            <family val="2"/>
            <charset val="238"/>
          </rPr>
          <t>Upišite broj dana koji je protekao od najstarije dospjele obveze (glavnice, kamate i/ili anuiteta)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I11" authorId="0" shapeId="0" xr:uid="{00000000-0006-0000-0200-00003A000000}">
      <text>
        <r>
          <rPr>
            <b/>
            <sz val="8"/>
            <color indexed="81"/>
            <rFont val="Tahoma"/>
            <family val="2"/>
            <charset val="238"/>
          </rPr>
          <t>Upišite broj rata/anuiteta u kojima se kredit vraća.</t>
        </r>
      </text>
    </comment>
    <comment ref="J11" authorId="0" shapeId="0" xr:uid="{00000000-0006-0000-0200-00003B000000}">
      <text>
        <r>
          <rPr>
            <b/>
            <sz val="8"/>
            <color indexed="81"/>
            <rFont val="Tahoma"/>
            <family val="2"/>
            <charset val="238"/>
          </rPr>
          <t>Upišite iznos rate ili anuiteta.</t>
        </r>
      </text>
    </comment>
    <comment ref="K11" authorId="0" shapeId="0" xr:uid="{00000000-0006-0000-0200-00003C000000}">
      <text>
        <r>
          <rPr>
            <b/>
            <sz val="8"/>
            <color indexed="81"/>
            <rFont val="Tahoma"/>
            <family val="2"/>
            <charset val="238"/>
          </rPr>
          <t>Upišite datum povrata kredita odnosno zadnje rate/anuiteta.</t>
        </r>
      </text>
    </comment>
    <comment ref="L11" authorId="0" shapeId="0" xr:uid="{00000000-0006-0000-0200-00003D000000}">
      <text>
        <r>
          <rPr>
            <b/>
            <sz val="8"/>
            <color indexed="81"/>
            <rFont val="Tahoma"/>
            <family val="2"/>
            <charset val="238"/>
          </rPr>
          <t>Upišite ugovorenu kamatnu stopu.</t>
        </r>
      </text>
    </comment>
    <comment ref="M11" authorId="0" shapeId="0" xr:uid="{00000000-0006-0000-0200-00003E000000}">
      <text>
        <r>
          <rPr>
            <b/>
            <sz val="8"/>
            <color indexed="81"/>
            <rFont val="Tahoma"/>
            <family val="2"/>
            <charset val="238"/>
          </rPr>
          <t>Upišite naknadu za obradu zahtjeva i odobrenje kredita.</t>
        </r>
      </text>
    </comment>
    <comment ref="N11" authorId="0" shapeId="0" xr:uid="{00000000-0006-0000-0200-00003F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O11" authorId="0" shapeId="0" xr:uid="{00000000-0006-0000-0200-000040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P11" authorId="0" shapeId="0" xr:uid="{00000000-0006-0000-0200-000041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Q11" authorId="0" shapeId="0" xr:uid="{00000000-0006-0000-0200-000042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R11" authorId="0" shapeId="0" xr:uid="{00000000-0006-0000-0200-000043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S11" authorId="0" shapeId="0" xr:uid="{00000000-0006-0000-0200-000044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A12" authorId="0" shapeId="0" xr:uid="{00000000-0006-0000-0200-000045000000}">
      <text>
        <r>
          <rPr>
            <b/>
            <sz val="8"/>
            <color indexed="81"/>
            <rFont val="Tahoma"/>
            <family val="2"/>
            <charset val="238"/>
          </rPr>
          <t>Upišite naziv kreditora.</t>
        </r>
      </text>
    </comment>
    <comment ref="C12" authorId="0" shapeId="0" xr:uid="{00000000-0006-0000-0200-000046000000}">
      <text>
        <r>
          <rPr>
            <b/>
            <sz val="8"/>
            <color indexed="81"/>
            <rFont val="Tahoma"/>
            <family val="2"/>
            <charset val="238"/>
          </rPr>
          <t>Upišite datum odobrenja kredita.</t>
        </r>
      </text>
    </comment>
    <comment ref="D12" authorId="0" shapeId="0" xr:uid="{00000000-0006-0000-0200-000047000000}">
      <text>
        <r>
          <rPr>
            <b/>
            <sz val="8"/>
            <color indexed="81"/>
            <rFont val="Tahoma"/>
            <family val="2"/>
            <charset val="238"/>
          </rPr>
          <t>Upišite odobreni iznos kredita u valuti u kojoj je odobren.</t>
        </r>
      </text>
    </comment>
    <comment ref="E12" authorId="0" shapeId="0" xr:uid="{00000000-0006-0000-0200-000048000000}">
      <text>
        <r>
          <rPr>
            <b/>
            <sz val="8"/>
            <color indexed="81"/>
            <rFont val="Tahoma"/>
            <family val="2"/>
            <charset val="238"/>
          </rPr>
          <t>Upišite stanje kredita na datum naveden u zaglavlju.</t>
        </r>
      </text>
    </comment>
    <comment ref="F12" authorId="0" shapeId="0" xr:uid="{00000000-0006-0000-0200-000049000000}">
      <text>
        <r>
          <rPr>
            <b/>
            <sz val="8"/>
            <color indexed="81"/>
            <rFont val="Tahoma"/>
            <family val="2"/>
            <charset val="238"/>
          </rPr>
          <t>Upišite iznos dospjelih obveza na datum naveden u zaglavlju.</t>
        </r>
      </text>
    </comment>
    <comment ref="G12" authorId="1" shapeId="0" xr:uid="{00000000-0006-0000-0200-00004A000000}">
      <text>
        <r>
          <rPr>
            <b/>
            <sz val="8"/>
            <color indexed="81"/>
            <rFont val="Tahoma"/>
            <family val="2"/>
            <charset val="238"/>
          </rPr>
          <t>Upišite broj dana koji je protekao od najstarije dospjele obveze (glavnice, kamate i/ili anuiteta)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I12" authorId="0" shapeId="0" xr:uid="{00000000-0006-0000-0200-00004B000000}">
      <text>
        <r>
          <rPr>
            <b/>
            <sz val="8"/>
            <color indexed="81"/>
            <rFont val="Tahoma"/>
            <family val="2"/>
            <charset val="238"/>
          </rPr>
          <t>Upišite broj rata/anuiteta u kojima se kredit vraća.</t>
        </r>
      </text>
    </comment>
    <comment ref="J12" authorId="0" shapeId="0" xr:uid="{00000000-0006-0000-0200-00004C000000}">
      <text>
        <r>
          <rPr>
            <b/>
            <sz val="8"/>
            <color indexed="81"/>
            <rFont val="Tahoma"/>
            <family val="2"/>
            <charset val="238"/>
          </rPr>
          <t>Upišite iznos rate ili anuiteta.</t>
        </r>
      </text>
    </comment>
    <comment ref="K12" authorId="0" shapeId="0" xr:uid="{00000000-0006-0000-0200-00004D000000}">
      <text>
        <r>
          <rPr>
            <b/>
            <sz val="8"/>
            <color indexed="81"/>
            <rFont val="Tahoma"/>
            <family val="2"/>
            <charset val="238"/>
          </rPr>
          <t>Upišite datum povrata kredita odnosno zadnje rate/anuiteta.</t>
        </r>
      </text>
    </comment>
    <comment ref="L12" authorId="0" shapeId="0" xr:uid="{00000000-0006-0000-0200-00004E000000}">
      <text>
        <r>
          <rPr>
            <b/>
            <sz val="8"/>
            <color indexed="81"/>
            <rFont val="Tahoma"/>
            <family val="2"/>
            <charset val="238"/>
          </rPr>
          <t>Upišite ugovorenu kamatnu stopu.</t>
        </r>
      </text>
    </comment>
    <comment ref="M12" authorId="0" shapeId="0" xr:uid="{00000000-0006-0000-0200-00004F000000}">
      <text>
        <r>
          <rPr>
            <b/>
            <sz val="8"/>
            <color indexed="81"/>
            <rFont val="Tahoma"/>
            <family val="2"/>
            <charset val="238"/>
          </rPr>
          <t>Upišite naknadu za obradu zahtjeva i odobrenje kredita.</t>
        </r>
      </text>
    </comment>
    <comment ref="N12" authorId="0" shapeId="0" xr:uid="{00000000-0006-0000-0200-000050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O12" authorId="0" shapeId="0" xr:uid="{00000000-0006-0000-0200-000051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P12" authorId="0" shapeId="0" xr:uid="{00000000-0006-0000-0200-000052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Q12" authorId="0" shapeId="0" xr:uid="{00000000-0006-0000-0200-000053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R12" authorId="0" shapeId="0" xr:uid="{00000000-0006-0000-0200-000054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S12" authorId="0" shapeId="0" xr:uid="{00000000-0006-0000-0200-000055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A13" authorId="0" shapeId="0" xr:uid="{00000000-0006-0000-0200-000056000000}">
      <text>
        <r>
          <rPr>
            <b/>
            <sz val="8"/>
            <color indexed="81"/>
            <rFont val="Tahoma"/>
            <family val="2"/>
            <charset val="238"/>
          </rPr>
          <t>Upišite naziv kreditora.</t>
        </r>
      </text>
    </comment>
    <comment ref="C13" authorId="0" shapeId="0" xr:uid="{00000000-0006-0000-0200-000057000000}">
      <text>
        <r>
          <rPr>
            <b/>
            <sz val="8"/>
            <color indexed="81"/>
            <rFont val="Tahoma"/>
            <family val="2"/>
            <charset val="238"/>
          </rPr>
          <t>Upišite datum odobrenja kredita.</t>
        </r>
      </text>
    </comment>
    <comment ref="D13" authorId="0" shapeId="0" xr:uid="{00000000-0006-0000-0200-000058000000}">
      <text>
        <r>
          <rPr>
            <b/>
            <sz val="8"/>
            <color indexed="81"/>
            <rFont val="Tahoma"/>
            <family val="2"/>
            <charset val="238"/>
          </rPr>
          <t>Upišite odobreni iznos kredita u valuti u kojoj je odobren.</t>
        </r>
      </text>
    </comment>
    <comment ref="E13" authorId="0" shapeId="0" xr:uid="{00000000-0006-0000-0200-000059000000}">
      <text>
        <r>
          <rPr>
            <b/>
            <sz val="8"/>
            <color indexed="81"/>
            <rFont val="Tahoma"/>
            <family val="2"/>
            <charset val="238"/>
          </rPr>
          <t>Upišite stanje kredita na datum naveden u zaglavlju.</t>
        </r>
      </text>
    </comment>
    <comment ref="F13" authorId="0" shapeId="0" xr:uid="{00000000-0006-0000-0200-00005A000000}">
      <text>
        <r>
          <rPr>
            <b/>
            <sz val="8"/>
            <color indexed="81"/>
            <rFont val="Tahoma"/>
            <family val="2"/>
            <charset val="238"/>
          </rPr>
          <t>Upišite iznos dospjelih obveza na datum naveden u zaglavlju.</t>
        </r>
      </text>
    </comment>
    <comment ref="G13" authorId="1" shapeId="0" xr:uid="{00000000-0006-0000-0200-00005B000000}">
      <text>
        <r>
          <rPr>
            <b/>
            <sz val="8"/>
            <color indexed="81"/>
            <rFont val="Tahoma"/>
            <family val="2"/>
            <charset val="238"/>
          </rPr>
          <t>Upišite broj dana koji je protekao od najstarije dospjele obveze (glavnice, kamate i/ili anuiteta)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I13" authorId="0" shapeId="0" xr:uid="{00000000-0006-0000-0200-00005C000000}">
      <text>
        <r>
          <rPr>
            <b/>
            <sz val="8"/>
            <color indexed="81"/>
            <rFont val="Tahoma"/>
            <family val="2"/>
            <charset val="238"/>
          </rPr>
          <t>Upišite broj rata/anuiteta u kojima se kredit vraća.</t>
        </r>
      </text>
    </comment>
    <comment ref="J13" authorId="0" shapeId="0" xr:uid="{00000000-0006-0000-0200-00005D000000}">
      <text>
        <r>
          <rPr>
            <b/>
            <sz val="8"/>
            <color indexed="81"/>
            <rFont val="Tahoma"/>
            <family val="2"/>
            <charset val="238"/>
          </rPr>
          <t>Upišite iznos rate ili anuiteta.</t>
        </r>
      </text>
    </comment>
    <comment ref="K13" authorId="0" shapeId="0" xr:uid="{00000000-0006-0000-0200-00005E000000}">
      <text>
        <r>
          <rPr>
            <b/>
            <sz val="8"/>
            <color indexed="81"/>
            <rFont val="Tahoma"/>
            <family val="2"/>
            <charset val="238"/>
          </rPr>
          <t>Upišite datum povrata kredita odnosno zadnje rate/anuiteta.</t>
        </r>
      </text>
    </comment>
    <comment ref="L13" authorId="0" shapeId="0" xr:uid="{00000000-0006-0000-0200-00005F000000}">
      <text>
        <r>
          <rPr>
            <b/>
            <sz val="8"/>
            <color indexed="81"/>
            <rFont val="Tahoma"/>
            <family val="2"/>
            <charset val="238"/>
          </rPr>
          <t>Upišite ugovorenu kamatnu stopu.</t>
        </r>
      </text>
    </comment>
    <comment ref="M13" authorId="0" shapeId="0" xr:uid="{00000000-0006-0000-0200-000060000000}">
      <text>
        <r>
          <rPr>
            <b/>
            <sz val="8"/>
            <color indexed="81"/>
            <rFont val="Tahoma"/>
            <family val="2"/>
            <charset val="238"/>
          </rPr>
          <t>Upišite naknadu za obradu zahtjeva i odobrenje kredita.</t>
        </r>
      </text>
    </comment>
    <comment ref="N13" authorId="0" shapeId="0" xr:uid="{00000000-0006-0000-0200-000061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O13" authorId="0" shapeId="0" xr:uid="{00000000-0006-0000-0200-000062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P13" authorId="0" shapeId="0" xr:uid="{00000000-0006-0000-0200-000063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Q13" authorId="0" shapeId="0" xr:uid="{00000000-0006-0000-0200-000064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R13" authorId="0" shapeId="0" xr:uid="{00000000-0006-0000-0200-000065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S13" authorId="0" shapeId="0" xr:uid="{00000000-0006-0000-0200-000066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A14" authorId="0" shapeId="0" xr:uid="{00000000-0006-0000-0200-000067000000}">
      <text>
        <r>
          <rPr>
            <b/>
            <sz val="8"/>
            <color indexed="81"/>
            <rFont val="Tahoma"/>
            <family val="2"/>
            <charset val="238"/>
          </rPr>
          <t>Upišite naziv kreditora.</t>
        </r>
      </text>
    </comment>
    <comment ref="C14" authorId="0" shapeId="0" xr:uid="{00000000-0006-0000-0200-000068000000}">
      <text>
        <r>
          <rPr>
            <b/>
            <sz val="8"/>
            <color indexed="81"/>
            <rFont val="Tahoma"/>
            <family val="2"/>
            <charset val="238"/>
          </rPr>
          <t>Upišite datum odobrenja kredita.</t>
        </r>
      </text>
    </comment>
    <comment ref="D14" authorId="0" shapeId="0" xr:uid="{00000000-0006-0000-0200-000069000000}">
      <text>
        <r>
          <rPr>
            <b/>
            <sz val="8"/>
            <color indexed="81"/>
            <rFont val="Tahoma"/>
            <family val="2"/>
            <charset val="238"/>
          </rPr>
          <t>Upišite odobreni iznos kredita u valuti u kojoj je odobren.</t>
        </r>
      </text>
    </comment>
    <comment ref="E14" authorId="0" shapeId="0" xr:uid="{00000000-0006-0000-0200-00006A000000}">
      <text>
        <r>
          <rPr>
            <b/>
            <sz val="8"/>
            <color indexed="81"/>
            <rFont val="Tahoma"/>
            <family val="2"/>
            <charset val="238"/>
          </rPr>
          <t>Upišite stanje kredita na datum naveden u zaglavlju.</t>
        </r>
      </text>
    </comment>
    <comment ref="F14" authorId="0" shapeId="0" xr:uid="{00000000-0006-0000-0200-00006B000000}">
      <text>
        <r>
          <rPr>
            <b/>
            <sz val="8"/>
            <color indexed="81"/>
            <rFont val="Tahoma"/>
            <family val="2"/>
            <charset val="238"/>
          </rPr>
          <t>Upišite iznos dospjelih obveza na datum naveden u zaglavlju.</t>
        </r>
      </text>
    </comment>
    <comment ref="G14" authorId="1" shapeId="0" xr:uid="{00000000-0006-0000-0200-00006C000000}">
      <text>
        <r>
          <rPr>
            <b/>
            <sz val="8"/>
            <color indexed="81"/>
            <rFont val="Tahoma"/>
            <family val="2"/>
            <charset val="238"/>
          </rPr>
          <t>Upišite broj dana koji je protekao od najstarije dospjele obveze (glavnice, kamate i/ili anuiteta)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I14" authorId="0" shapeId="0" xr:uid="{00000000-0006-0000-0200-00006D000000}">
      <text>
        <r>
          <rPr>
            <b/>
            <sz val="8"/>
            <color indexed="81"/>
            <rFont val="Tahoma"/>
            <family val="2"/>
            <charset val="238"/>
          </rPr>
          <t>Upišite broj rata/anuiteta u kojima se kredit vraća.</t>
        </r>
      </text>
    </comment>
    <comment ref="J14" authorId="0" shapeId="0" xr:uid="{00000000-0006-0000-0200-00006E000000}">
      <text>
        <r>
          <rPr>
            <b/>
            <sz val="8"/>
            <color indexed="81"/>
            <rFont val="Tahoma"/>
            <family val="2"/>
            <charset val="238"/>
          </rPr>
          <t>Upišite iznos rate ili anuiteta.</t>
        </r>
      </text>
    </comment>
    <comment ref="K14" authorId="0" shapeId="0" xr:uid="{00000000-0006-0000-0200-00006F000000}">
      <text>
        <r>
          <rPr>
            <b/>
            <sz val="8"/>
            <color indexed="81"/>
            <rFont val="Tahoma"/>
            <family val="2"/>
            <charset val="238"/>
          </rPr>
          <t>Upišite datum povrata kredita odnosno zadnje rate/anuiteta.</t>
        </r>
      </text>
    </comment>
    <comment ref="L14" authorId="0" shapeId="0" xr:uid="{00000000-0006-0000-0200-000070000000}">
      <text>
        <r>
          <rPr>
            <b/>
            <sz val="8"/>
            <color indexed="81"/>
            <rFont val="Tahoma"/>
            <family val="2"/>
            <charset val="238"/>
          </rPr>
          <t>Upišite ugovorenu kamatnu stopu.</t>
        </r>
      </text>
    </comment>
    <comment ref="M14" authorId="0" shapeId="0" xr:uid="{00000000-0006-0000-0200-000071000000}">
      <text>
        <r>
          <rPr>
            <b/>
            <sz val="8"/>
            <color indexed="81"/>
            <rFont val="Tahoma"/>
            <family val="2"/>
            <charset val="238"/>
          </rPr>
          <t>Upišite naknadu za obradu zahtjeva i odobrenje kredita.</t>
        </r>
      </text>
    </comment>
    <comment ref="N14" authorId="0" shapeId="0" xr:uid="{00000000-0006-0000-0200-000072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O14" authorId="0" shapeId="0" xr:uid="{00000000-0006-0000-0200-000073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P14" authorId="0" shapeId="0" xr:uid="{00000000-0006-0000-0200-000074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Q14" authorId="0" shapeId="0" xr:uid="{00000000-0006-0000-0200-000075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R14" authorId="0" shapeId="0" xr:uid="{00000000-0006-0000-0200-000076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S14" authorId="0" shapeId="0" xr:uid="{00000000-0006-0000-0200-000077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A15" authorId="0" shapeId="0" xr:uid="{00000000-0006-0000-0200-000078000000}">
      <text>
        <r>
          <rPr>
            <b/>
            <sz val="8"/>
            <color indexed="81"/>
            <rFont val="Tahoma"/>
            <family val="2"/>
            <charset val="238"/>
          </rPr>
          <t>Upišite naziv kreditora.</t>
        </r>
      </text>
    </comment>
    <comment ref="C15" authorId="0" shapeId="0" xr:uid="{00000000-0006-0000-0200-000079000000}">
      <text>
        <r>
          <rPr>
            <b/>
            <sz val="8"/>
            <color indexed="81"/>
            <rFont val="Tahoma"/>
            <family val="2"/>
            <charset val="238"/>
          </rPr>
          <t>Upišite datum odobrenja kredita.</t>
        </r>
      </text>
    </comment>
    <comment ref="D15" authorId="0" shapeId="0" xr:uid="{00000000-0006-0000-0200-00007A000000}">
      <text>
        <r>
          <rPr>
            <b/>
            <sz val="8"/>
            <color indexed="81"/>
            <rFont val="Tahoma"/>
            <family val="2"/>
            <charset val="238"/>
          </rPr>
          <t>Upišite odobreni iznos kredita u valuti u kojoj je odobren.</t>
        </r>
      </text>
    </comment>
    <comment ref="E15" authorId="0" shapeId="0" xr:uid="{00000000-0006-0000-0200-00007B000000}">
      <text>
        <r>
          <rPr>
            <b/>
            <sz val="8"/>
            <color indexed="81"/>
            <rFont val="Tahoma"/>
            <family val="2"/>
            <charset val="238"/>
          </rPr>
          <t>Upišite stanje kredita na datum naveden u zaglavlju.</t>
        </r>
      </text>
    </comment>
    <comment ref="F15" authorId="0" shapeId="0" xr:uid="{00000000-0006-0000-0200-00007C000000}">
      <text>
        <r>
          <rPr>
            <b/>
            <sz val="8"/>
            <color indexed="81"/>
            <rFont val="Tahoma"/>
            <family val="2"/>
            <charset val="238"/>
          </rPr>
          <t>Upišite iznos dospjelih obveza na datum naveden u zaglavlju.</t>
        </r>
      </text>
    </comment>
    <comment ref="G15" authorId="1" shapeId="0" xr:uid="{00000000-0006-0000-0200-00007D000000}">
      <text>
        <r>
          <rPr>
            <b/>
            <sz val="8"/>
            <color indexed="81"/>
            <rFont val="Tahoma"/>
            <family val="2"/>
            <charset val="238"/>
          </rPr>
          <t>Upišite broj dana koji je protekao od najstarije dospjele obveze (glavnice, kamate i/ili anuiteta)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I15" authorId="0" shapeId="0" xr:uid="{00000000-0006-0000-0200-00007E000000}">
      <text>
        <r>
          <rPr>
            <b/>
            <sz val="8"/>
            <color indexed="81"/>
            <rFont val="Tahoma"/>
            <family val="2"/>
            <charset val="238"/>
          </rPr>
          <t>Upišite broj rata/anuiteta u kojima se kredit vraća.</t>
        </r>
      </text>
    </comment>
    <comment ref="J15" authorId="0" shapeId="0" xr:uid="{00000000-0006-0000-0200-00007F000000}">
      <text>
        <r>
          <rPr>
            <b/>
            <sz val="8"/>
            <color indexed="81"/>
            <rFont val="Tahoma"/>
            <family val="2"/>
            <charset val="238"/>
          </rPr>
          <t>Upišite iznos rate ili anuiteta.</t>
        </r>
      </text>
    </comment>
    <comment ref="K15" authorId="0" shapeId="0" xr:uid="{00000000-0006-0000-0200-000080000000}">
      <text>
        <r>
          <rPr>
            <b/>
            <sz val="8"/>
            <color indexed="81"/>
            <rFont val="Tahoma"/>
            <family val="2"/>
            <charset val="238"/>
          </rPr>
          <t>Upišite datum povrata kredita odnosno zadnje rate/anuiteta.</t>
        </r>
      </text>
    </comment>
    <comment ref="L15" authorId="0" shapeId="0" xr:uid="{00000000-0006-0000-0200-000081000000}">
      <text>
        <r>
          <rPr>
            <b/>
            <sz val="8"/>
            <color indexed="81"/>
            <rFont val="Tahoma"/>
            <family val="2"/>
            <charset val="238"/>
          </rPr>
          <t>Upišite ugovorenu kamatnu stopu.</t>
        </r>
      </text>
    </comment>
    <comment ref="M15" authorId="0" shapeId="0" xr:uid="{00000000-0006-0000-0200-000082000000}">
      <text>
        <r>
          <rPr>
            <b/>
            <sz val="8"/>
            <color indexed="81"/>
            <rFont val="Tahoma"/>
            <family val="2"/>
            <charset val="238"/>
          </rPr>
          <t>Upišite naknadu za obradu zahtjeva i odobrenje kredita.</t>
        </r>
      </text>
    </comment>
    <comment ref="N15" authorId="0" shapeId="0" xr:uid="{00000000-0006-0000-0200-000083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O15" authorId="0" shapeId="0" xr:uid="{00000000-0006-0000-0200-000084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P15" authorId="0" shapeId="0" xr:uid="{00000000-0006-0000-0200-000085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Q15" authorId="0" shapeId="0" xr:uid="{00000000-0006-0000-0200-000086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R15" authorId="0" shapeId="0" xr:uid="{00000000-0006-0000-0200-000087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S15" authorId="0" shapeId="0" xr:uid="{00000000-0006-0000-0200-000088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A16" authorId="0" shapeId="0" xr:uid="{00000000-0006-0000-0200-000089000000}">
      <text>
        <r>
          <rPr>
            <b/>
            <sz val="8"/>
            <color indexed="81"/>
            <rFont val="Tahoma"/>
            <family val="2"/>
            <charset val="238"/>
          </rPr>
          <t>Upišite naziv kreditora.</t>
        </r>
      </text>
    </comment>
    <comment ref="C16" authorId="0" shapeId="0" xr:uid="{00000000-0006-0000-0200-00008A000000}">
      <text>
        <r>
          <rPr>
            <b/>
            <sz val="8"/>
            <color indexed="81"/>
            <rFont val="Tahoma"/>
            <family val="2"/>
            <charset val="238"/>
          </rPr>
          <t>Upišite datum odobrenja kredita.</t>
        </r>
      </text>
    </comment>
    <comment ref="D16" authorId="0" shapeId="0" xr:uid="{00000000-0006-0000-0200-00008B000000}">
      <text>
        <r>
          <rPr>
            <b/>
            <sz val="8"/>
            <color indexed="81"/>
            <rFont val="Tahoma"/>
            <family val="2"/>
            <charset val="238"/>
          </rPr>
          <t>Upišite odobreni iznos kredita u valuti u kojoj je odobren.</t>
        </r>
      </text>
    </comment>
    <comment ref="E16" authorId="0" shapeId="0" xr:uid="{00000000-0006-0000-0200-00008C000000}">
      <text>
        <r>
          <rPr>
            <b/>
            <sz val="8"/>
            <color indexed="81"/>
            <rFont val="Tahoma"/>
            <family val="2"/>
            <charset val="238"/>
          </rPr>
          <t>Upišite stanje kredita na datum naveden u zaglavlju.</t>
        </r>
      </text>
    </comment>
    <comment ref="F16" authorId="0" shapeId="0" xr:uid="{00000000-0006-0000-0200-00008D000000}">
      <text>
        <r>
          <rPr>
            <b/>
            <sz val="8"/>
            <color indexed="81"/>
            <rFont val="Tahoma"/>
            <family val="2"/>
            <charset val="238"/>
          </rPr>
          <t>Upišite iznos dospjelih obveza na datum naveden u zaglavlju.</t>
        </r>
      </text>
    </comment>
    <comment ref="G16" authorId="1" shapeId="0" xr:uid="{00000000-0006-0000-0200-00008E000000}">
      <text>
        <r>
          <rPr>
            <b/>
            <sz val="8"/>
            <color indexed="81"/>
            <rFont val="Tahoma"/>
            <family val="2"/>
            <charset val="238"/>
          </rPr>
          <t>Upišite broj dana koji je protekao od najstarije dospjele obveze (glavnice, kamate i/ili anuiteta)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I16" authorId="0" shapeId="0" xr:uid="{00000000-0006-0000-0200-00008F000000}">
      <text>
        <r>
          <rPr>
            <b/>
            <sz val="8"/>
            <color indexed="81"/>
            <rFont val="Tahoma"/>
            <family val="2"/>
            <charset val="238"/>
          </rPr>
          <t>Upišite broj rata/anuiteta u kojima se kredit vraća.</t>
        </r>
      </text>
    </comment>
    <comment ref="J16" authorId="0" shapeId="0" xr:uid="{00000000-0006-0000-0200-000090000000}">
      <text>
        <r>
          <rPr>
            <b/>
            <sz val="8"/>
            <color indexed="81"/>
            <rFont val="Tahoma"/>
            <family val="2"/>
            <charset val="238"/>
          </rPr>
          <t>Upišite iznos rate ili anuiteta.</t>
        </r>
      </text>
    </comment>
    <comment ref="K16" authorId="0" shapeId="0" xr:uid="{00000000-0006-0000-0200-000091000000}">
      <text>
        <r>
          <rPr>
            <b/>
            <sz val="8"/>
            <color indexed="81"/>
            <rFont val="Tahoma"/>
            <family val="2"/>
            <charset val="238"/>
          </rPr>
          <t>Upišite datum povrata kredita odnosno zadnje rate/anuiteta.</t>
        </r>
      </text>
    </comment>
    <comment ref="L16" authorId="0" shapeId="0" xr:uid="{00000000-0006-0000-0200-000092000000}">
      <text>
        <r>
          <rPr>
            <b/>
            <sz val="8"/>
            <color indexed="81"/>
            <rFont val="Tahoma"/>
            <family val="2"/>
            <charset val="238"/>
          </rPr>
          <t>Upišite ugovorenu kamatnu stopu.</t>
        </r>
      </text>
    </comment>
    <comment ref="M16" authorId="0" shapeId="0" xr:uid="{00000000-0006-0000-0200-000093000000}">
      <text>
        <r>
          <rPr>
            <b/>
            <sz val="8"/>
            <color indexed="81"/>
            <rFont val="Tahoma"/>
            <family val="2"/>
            <charset val="238"/>
          </rPr>
          <t>Upišite naknadu za obradu zahtjeva i odobrenje kredita.</t>
        </r>
      </text>
    </comment>
    <comment ref="N16" authorId="0" shapeId="0" xr:uid="{00000000-0006-0000-0200-000094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O16" authorId="0" shapeId="0" xr:uid="{00000000-0006-0000-0200-000095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P16" authorId="0" shapeId="0" xr:uid="{00000000-0006-0000-0200-000096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Q16" authorId="0" shapeId="0" xr:uid="{00000000-0006-0000-0200-000097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R16" authorId="0" shapeId="0" xr:uid="{00000000-0006-0000-0200-000098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S16" authorId="0" shapeId="0" xr:uid="{00000000-0006-0000-0200-000099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A17" authorId="0" shapeId="0" xr:uid="{00000000-0006-0000-0200-00009A000000}">
      <text>
        <r>
          <rPr>
            <b/>
            <sz val="8"/>
            <color indexed="81"/>
            <rFont val="Tahoma"/>
            <family val="2"/>
            <charset val="238"/>
          </rPr>
          <t>Upišite naziv kreditora.</t>
        </r>
      </text>
    </comment>
    <comment ref="C17" authorId="0" shapeId="0" xr:uid="{00000000-0006-0000-0200-00009B000000}">
      <text>
        <r>
          <rPr>
            <b/>
            <sz val="8"/>
            <color indexed="81"/>
            <rFont val="Tahoma"/>
            <family val="2"/>
            <charset val="238"/>
          </rPr>
          <t>Upišite datum odobrenja kredita.</t>
        </r>
      </text>
    </comment>
    <comment ref="D17" authorId="0" shapeId="0" xr:uid="{00000000-0006-0000-0200-00009C000000}">
      <text>
        <r>
          <rPr>
            <b/>
            <sz val="8"/>
            <color indexed="81"/>
            <rFont val="Tahoma"/>
            <family val="2"/>
            <charset val="238"/>
          </rPr>
          <t>Upišite odobreni iznos kredita u valuti u kojoj je odobren.</t>
        </r>
      </text>
    </comment>
    <comment ref="E17" authorId="0" shapeId="0" xr:uid="{00000000-0006-0000-0200-00009D000000}">
      <text>
        <r>
          <rPr>
            <b/>
            <sz val="8"/>
            <color indexed="81"/>
            <rFont val="Tahoma"/>
            <family val="2"/>
            <charset val="238"/>
          </rPr>
          <t>Upišite stanje kredita na datum naveden u zaglavlju.</t>
        </r>
      </text>
    </comment>
    <comment ref="F17" authorId="0" shapeId="0" xr:uid="{00000000-0006-0000-0200-00009E000000}">
      <text>
        <r>
          <rPr>
            <b/>
            <sz val="8"/>
            <color indexed="81"/>
            <rFont val="Tahoma"/>
            <family val="2"/>
            <charset val="238"/>
          </rPr>
          <t>Upišite iznos dospjelih obveza na datum naveden u zaglavlju.</t>
        </r>
      </text>
    </comment>
    <comment ref="G17" authorId="1" shapeId="0" xr:uid="{00000000-0006-0000-0200-00009F000000}">
      <text>
        <r>
          <rPr>
            <b/>
            <sz val="8"/>
            <color indexed="81"/>
            <rFont val="Tahoma"/>
            <family val="2"/>
            <charset val="238"/>
          </rPr>
          <t>Upišite broj dana koji je protekao od najstarije dospjele obveze (glavnice, kamate i/ili anuiteta)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I17" authorId="0" shapeId="0" xr:uid="{00000000-0006-0000-0200-0000A0000000}">
      <text>
        <r>
          <rPr>
            <b/>
            <sz val="8"/>
            <color indexed="81"/>
            <rFont val="Tahoma"/>
            <family val="2"/>
            <charset val="238"/>
          </rPr>
          <t>Upišite broj rata/anuiteta u kojima se kredit vraća.</t>
        </r>
      </text>
    </comment>
    <comment ref="J17" authorId="0" shapeId="0" xr:uid="{00000000-0006-0000-0200-0000A1000000}">
      <text>
        <r>
          <rPr>
            <b/>
            <sz val="8"/>
            <color indexed="81"/>
            <rFont val="Tahoma"/>
            <family val="2"/>
            <charset val="238"/>
          </rPr>
          <t>Upišite iznos rate ili anuiteta.</t>
        </r>
      </text>
    </comment>
    <comment ref="K17" authorId="0" shapeId="0" xr:uid="{00000000-0006-0000-0200-0000A2000000}">
      <text>
        <r>
          <rPr>
            <b/>
            <sz val="8"/>
            <color indexed="81"/>
            <rFont val="Tahoma"/>
            <family val="2"/>
            <charset val="238"/>
          </rPr>
          <t>Upišite datum povrata kredita odnosno zadnje rate/anuiteta.</t>
        </r>
      </text>
    </comment>
    <comment ref="L17" authorId="0" shapeId="0" xr:uid="{00000000-0006-0000-0200-0000A3000000}">
      <text>
        <r>
          <rPr>
            <b/>
            <sz val="8"/>
            <color indexed="81"/>
            <rFont val="Tahoma"/>
            <family val="2"/>
            <charset val="238"/>
          </rPr>
          <t>Upišite ugovorenu kamatnu stopu.</t>
        </r>
      </text>
    </comment>
    <comment ref="M17" authorId="0" shapeId="0" xr:uid="{00000000-0006-0000-0200-0000A4000000}">
      <text>
        <r>
          <rPr>
            <b/>
            <sz val="8"/>
            <color indexed="81"/>
            <rFont val="Tahoma"/>
            <family val="2"/>
            <charset val="238"/>
          </rPr>
          <t>Upišite naknadu za obradu zahtjeva i odobrenje kredita.</t>
        </r>
      </text>
    </comment>
    <comment ref="N17" authorId="0" shapeId="0" xr:uid="{00000000-0006-0000-0200-0000A5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O17" authorId="0" shapeId="0" xr:uid="{00000000-0006-0000-0200-0000A6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P17" authorId="0" shapeId="0" xr:uid="{00000000-0006-0000-0200-0000A7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Q17" authorId="0" shapeId="0" xr:uid="{00000000-0006-0000-0200-0000A8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R17" authorId="0" shapeId="0" xr:uid="{00000000-0006-0000-0200-0000A9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S17" authorId="0" shapeId="0" xr:uid="{00000000-0006-0000-0200-0000AA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A18" authorId="0" shapeId="0" xr:uid="{00000000-0006-0000-0200-0000AB000000}">
      <text>
        <r>
          <rPr>
            <b/>
            <sz val="8"/>
            <color indexed="81"/>
            <rFont val="Tahoma"/>
            <family val="2"/>
            <charset val="238"/>
          </rPr>
          <t>Upišite naziv kreditora.</t>
        </r>
      </text>
    </comment>
    <comment ref="C18" authorId="0" shapeId="0" xr:uid="{00000000-0006-0000-0200-0000AC000000}">
      <text>
        <r>
          <rPr>
            <b/>
            <sz val="8"/>
            <color indexed="81"/>
            <rFont val="Tahoma"/>
            <family val="2"/>
            <charset val="238"/>
          </rPr>
          <t>Upišite datum odobrenja kredita.</t>
        </r>
      </text>
    </comment>
    <comment ref="D18" authorId="0" shapeId="0" xr:uid="{00000000-0006-0000-0200-0000AD000000}">
      <text>
        <r>
          <rPr>
            <b/>
            <sz val="8"/>
            <color indexed="81"/>
            <rFont val="Tahoma"/>
            <family val="2"/>
            <charset val="238"/>
          </rPr>
          <t>Upišite odobreni iznos kredita u valuti u kojoj je odobren.</t>
        </r>
      </text>
    </comment>
    <comment ref="E18" authorId="0" shapeId="0" xr:uid="{00000000-0006-0000-0200-0000AE000000}">
      <text>
        <r>
          <rPr>
            <b/>
            <sz val="8"/>
            <color indexed="81"/>
            <rFont val="Tahoma"/>
            <family val="2"/>
            <charset val="238"/>
          </rPr>
          <t>Upišite stanje kredita na datum naveden u zaglavlju.</t>
        </r>
      </text>
    </comment>
    <comment ref="F18" authorId="0" shapeId="0" xr:uid="{00000000-0006-0000-0200-0000AF000000}">
      <text>
        <r>
          <rPr>
            <b/>
            <sz val="8"/>
            <color indexed="81"/>
            <rFont val="Tahoma"/>
            <family val="2"/>
            <charset val="238"/>
          </rPr>
          <t>Upišite iznos dospjelih obveza na datum naveden u zaglavlju.</t>
        </r>
      </text>
    </comment>
    <comment ref="G18" authorId="1" shapeId="0" xr:uid="{00000000-0006-0000-0200-0000B0000000}">
      <text>
        <r>
          <rPr>
            <b/>
            <sz val="8"/>
            <color indexed="81"/>
            <rFont val="Tahoma"/>
            <family val="2"/>
            <charset val="238"/>
          </rPr>
          <t>Upišite broj dana koji je protekao od najstarije dospjele obveze (glavnice, kamate i/ili anuiteta)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I18" authorId="0" shapeId="0" xr:uid="{00000000-0006-0000-0200-0000B1000000}">
      <text>
        <r>
          <rPr>
            <b/>
            <sz val="8"/>
            <color indexed="81"/>
            <rFont val="Tahoma"/>
            <family val="2"/>
            <charset val="238"/>
          </rPr>
          <t>Upišite broj rata/anuiteta u kojima se kredit vraća.</t>
        </r>
      </text>
    </comment>
    <comment ref="J18" authorId="0" shapeId="0" xr:uid="{00000000-0006-0000-0200-0000B2000000}">
      <text>
        <r>
          <rPr>
            <b/>
            <sz val="8"/>
            <color indexed="81"/>
            <rFont val="Tahoma"/>
            <family val="2"/>
            <charset val="238"/>
          </rPr>
          <t>Upišite iznos rate ili anuiteta.</t>
        </r>
      </text>
    </comment>
    <comment ref="K18" authorId="0" shapeId="0" xr:uid="{00000000-0006-0000-0200-0000B3000000}">
      <text>
        <r>
          <rPr>
            <b/>
            <sz val="8"/>
            <color indexed="81"/>
            <rFont val="Tahoma"/>
            <family val="2"/>
            <charset val="238"/>
          </rPr>
          <t>Upišite datum povrata kredita odnosno zadnje rate/anuiteta.</t>
        </r>
      </text>
    </comment>
    <comment ref="L18" authorId="0" shapeId="0" xr:uid="{00000000-0006-0000-0200-0000B4000000}">
      <text>
        <r>
          <rPr>
            <b/>
            <sz val="8"/>
            <color indexed="81"/>
            <rFont val="Tahoma"/>
            <family val="2"/>
            <charset val="238"/>
          </rPr>
          <t>Upišite ugovorenu kamatnu stopu.</t>
        </r>
      </text>
    </comment>
    <comment ref="M18" authorId="0" shapeId="0" xr:uid="{00000000-0006-0000-0200-0000B5000000}">
      <text>
        <r>
          <rPr>
            <b/>
            <sz val="8"/>
            <color indexed="81"/>
            <rFont val="Tahoma"/>
            <family val="2"/>
            <charset val="238"/>
          </rPr>
          <t>Upišite naknadu za obradu zahtjeva i odobrenje kredita.</t>
        </r>
      </text>
    </comment>
    <comment ref="N18" authorId="0" shapeId="0" xr:uid="{00000000-0006-0000-0200-0000B6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O18" authorId="0" shapeId="0" xr:uid="{00000000-0006-0000-0200-0000B7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P18" authorId="0" shapeId="0" xr:uid="{00000000-0006-0000-0200-0000B8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Q18" authorId="0" shapeId="0" xr:uid="{00000000-0006-0000-0200-0000B9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R18" authorId="0" shapeId="0" xr:uid="{00000000-0006-0000-0200-0000BA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S18" authorId="0" shapeId="0" xr:uid="{00000000-0006-0000-0200-0000BB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A19" authorId="0" shapeId="0" xr:uid="{00000000-0006-0000-0200-0000BC000000}">
      <text>
        <r>
          <rPr>
            <b/>
            <sz val="8"/>
            <color indexed="81"/>
            <rFont val="Tahoma"/>
            <family val="2"/>
            <charset val="238"/>
          </rPr>
          <t>Upišite naziv kreditora.</t>
        </r>
      </text>
    </comment>
    <comment ref="C19" authorId="0" shapeId="0" xr:uid="{00000000-0006-0000-0200-0000BD000000}">
      <text>
        <r>
          <rPr>
            <b/>
            <sz val="8"/>
            <color indexed="81"/>
            <rFont val="Tahoma"/>
            <family val="2"/>
            <charset val="238"/>
          </rPr>
          <t>Upišite datum odobrenja kredita.</t>
        </r>
      </text>
    </comment>
    <comment ref="D19" authorId="0" shapeId="0" xr:uid="{00000000-0006-0000-0200-0000BE000000}">
      <text>
        <r>
          <rPr>
            <b/>
            <sz val="8"/>
            <color indexed="81"/>
            <rFont val="Tahoma"/>
            <family val="2"/>
            <charset val="238"/>
          </rPr>
          <t>Upišite odobreni iznos kredita u valuti u kojoj je odobren.</t>
        </r>
      </text>
    </comment>
    <comment ref="E19" authorId="0" shapeId="0" xr:uid="{00000000-0006-0000-0200-0000BF000000}">
      <text>
        <r>
          <rPr>
            <b/>
            <sz val="8"/>
            <color indexed="81"/>
            <rFont val="Tahoma"/>
            <family val="2"/>
            <charset val="238"/>
          </rPr>
          <t>Upišite stanje kredita na datum naveden u zaglavlju.</t>
        </r>
      </text>
    </comment>
    <comment ref="F19" authorId="0" shapeId="0" xr:uid="{00000000-0006-0000-0200-0000C0000000}">
      <text>
        <r>
          <rPr>
            <b/>
            <sz val="8"/>
            <color indexed="81"/>
            <rFont val="Tahoma"/>
            <family val="2"/>
            <charset val="238"/>
          </rPr>
          <t>Upišite iznos dospjelih obveza na datum naveden u zaglavlju.</t>
        </r>
      </text>
    </comment>
    <comment ref="G19" authorId="1" shapeId="0" xr:uid="{00000000-0006-0000-0200-0000C1000000}">
      <text>
        <r>
          <rPr>
            <b/>
            <sz val="8"/>
            <color indexed="81"/>
            <rFont val="Tahoma"/>
            <family val="2"/>
            <charset val="238"/>
          </rPr>
          <t>Upišite broj dana koji je protekao od najstarije dospjele obveze (glavnice, kamate i/ili anuiteta)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I19" authorId="0" shapeId="0" xr:uid="{00000000-0006-0000-0200-0000C2000000}">
      <text>
        <r>
          <rPr>
            <b/>
            <sz val="8"/>
            <color indexed="81"/>
            <rFont val="Tahoma"/>
            <family val="2"/>
            <charset val="238"/>
          </rPr>
          <t>Upišite broj rata/anuiteta u kojima se kredit vraća.</t>
        </r>
      </text>
    </comment>
    <comment ref="J19" authorId="0" shapeId="0" xr:uid="{00000000-0006-0000-0200-0000C3000000}">
      <text>
        <r>
          <rPr>
            <b/>
            <sz val="8"/>
            <color indexed="81"/>
            <rFont val="Tahoma"/>
            <family val="2"/>
            <charset val="238"/>
          </rPr>
          <t>Upišite iznos rate ili anuiteta.</t>
        </r>
      </text>
    </comment>
    <comment ref="K19" authorId="0" shapeId="0" xr:uid="{00000000-0006-0000-0200-0000C4000000}">
      <text>
        <r>
          <rPr>
            <b/>
            <sz val="8"/>
            <color indexed="81"/>
            <rFont val="Tahoma"/>
            <family val="2"/>
            <charset val="238"/>
          </rPr>
          <t>Upišite datum povrata kredita odnosno zadnje rate/anuiteta.</t>
        </r>
      </text>
    </comment>
    <comment ref="L19" authorId="0" shapeId="0" xr:uid="{00000000-0006-0000-0200-0000C5000000}">
      <text>
        <r>
          <rPr>
            <b/>
            <sz val="8"/>
            <color indexed="81"/>
            <rFont val="Tahoma"/>
            <family val="2"/>
            <charset val="238"/>
          </rPr>
          <t>Upišite ugovorenu kamatnu stopu.</t>
        </r>
      </text>
    </comment>
    <comment ref="M19" authorId="0" shapeId="0" xr:uid="{00000000-0006-0000-0200-0000C6000000}">
      <text>
        <r>
          <rPr>
            <b/>
            <sz val="8"/>
            <color indexed="81"/>
            <rFont val="Tahoma"/>
            <family val="2"/>
            <charset val="238"/>
          </rPr>
          <t>Upišite naknadu za obradu zahtjeva i odobrenje kredita.</t>
        </r>
      </text>
    </comment>
    <comment ref="N19" authorId="0" shapeId="0" xr:uid="{00000000-0006-0000-0200-0000C7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O19" authorId="0" shapeId="0" xr:uid="{00000000-0006-0000-0200-0000C8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P19" authorId="0" shapeId="0" xr:uid="{00000000-0006-0000-0200-0000C9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Q19" authorId="0" shapeId="0" xr:uid="{00000000-0006-0000-0200-0000CA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R19" authorId="0" shapeId="0" xr:uid="{00000000-0006-0000-0200-0000CB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S19" authorId="0" shapeId="0" xr:uid="{00000000-0006-0000-0200-0000CC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A20" authorId="0" shapeId="0" xr:uid="{00000000-0006-0000-0200-0000CD000000}">
      <text>
        <r>
          <rPr>
            <b/>
            <sz val="8"/>
            <color indexed="81"/>
            <rFont val="Tahoma"/>
            <family val="2"/>
            <charset val="238"/>
          </rPr>
          <t>Upišite naziv kreditora.</t>
        </r>
      </text>
    </comment>
    <comment ref="C20" authorId="0" shapeId="0" xr:uid="{00000000-0006-0000-0200-0000CE000000}">
      <text>
        <r>
          <rPr>
            <b/>
            <sz val="8"/>
            <color indexed="81"/>
            <rFont val="Tahoma"/>
            <family val="2"/>
            <charset val="238"/>
          </rPr>
          <t>Upišite datum odobrenja kredita.</t>
        </r>
      </text>
    </comment>
    <comment ref="D20" authorId="0" shapeId="0" xr:uid="{00000000-0006-0000-0200-0000CF000000}">
      <text>
        <r>
          <rPr>
            <b/>
            <sz val="8"/>
            <color indexed="81"/>
            <rFont val="Tahoma"/>
            <family val="2"/>
            <charset val="238"/>
          </rPr>
          <t>Upišite odobreni iznos kredita u valuti u kojoj je odobren.</t>
        </r>
      </text>
    </comment>
    <comment ref="E20" authorId="0" shapeId="0" xr:uid="{00000000-0006-0000-0200-0000D0000000}">
      <text>
        <r>
          <rPr>
            <b/>
            <sz val="8"/>
            <color indexed="81"/>
            <rFont val="Tahoma"/>
            <family val="2"/>
            <charset val="238"/>
          </rPr>
          <t>Upišite stanje kredita na datum naveden u zaglavlju.</t>
        </r>
      </text>
    </comment>
    <comment ref="F20" authorId="0" shapeId="0" xr:uid="{00000000-0006-0000-0200-0000D1000000}">
      <text>
        <r>
          <rPr>
            <b/>
            <sz val="8"/>
            <color indexed="81"/>
            <rFont val="Tahoma"/>
            <family val="2"/>
            <charset val="238"/>
          </rPr>
          <t>Upišite iznos dospjelih obveza na datum naveden u zaglavlju.</t>
        </r>
      </text>
    </comment>
    <comment ref="G20" authorId="1" shapeId="0" xr:uid="{00000000-0006-0000-0200-0000D2000000}">
      <text>
        <r>
          <rPr>
            <b/>
            <sz val="8"/>
            <color indexed="81"/>
            <rFont val="Tahoma"/>
            <family val="2"/>
            <charset val="238"/>
          </rPr>
          <t>Upišite broj dana koji je protekao od najstarije dospjele obveze (glavnice, kamate i/ili anuiteta)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I20" authorId="0" shapeId="0" xr:uid="{00000000-0006-0000-0200-0000D3000000}">
      <text>
        <r>
          <rPr>
            <b/>
            <sz val="8"/>
            <color indexed="81"/>
            <rFont val="Tahoma"/>
            <family val="2"/>
            <charset val="238"/>
          </rPr>
          <t>Upišite broj rata/anuiteta u kojima se kredit vraća.</t>
        </r>
      </text>
    </comment>
    <comment ref="J20" authorId="0" shapeId="0" xr:uid="{00000000-0006-0000-0200-0000D4000000}">
      <text>
        <r>
          <rPr>
            <b/>
            <sz val="8"/>
            <color indexed="81"/>
            <rFont val="Tahoma"/>
            <family val="2"/>
            <charset val="238"/>
          </rPr>
          <t>Upišite iznos rate ili anuiteta.</t>
        </r>
      </text>
    </comment>
    <comment ref="K20" authorId="0" shapeId="0" xr:uid="{00000000-0006-0000-0200-0000D5000000}">
      <text>
        <r>
          <rPr>
            <b/>
            <sz val="8"/>
            <color indexed="81"/>
            <rFont val="Tahoma"/>
            <family val="2"/>
            <charset val="238"/>
          </rPr>
          <t>Upišite datum povrata kredita odnosno zadnje rate/anuiteta.</t>
        </r>
      </text>
    </comment>
    <comment ref="L20" authorId="0" shapeId="0" xr:uid="{00000000-0006-0000-0200-0000D6000000}">
      <text>
        <r>
          <rPr>
            <b/>
            <sz val="8"/>
            <color indexed="81"/>
            <rFont val="Tahoma"/>
            <family val="2"/>
            <charset val="238"/>
          </rPr>
          <t>Upišite ugovorenu kamatnu stopu.</t>
        </r>
      </text>
    </comment>
    <comment ref="M20" authorId="0" shapeId="0" xr:uid="{00000000-0006-0000-0200-0000D7000000}">
      <text>
        <r>
          <rPr>
            <b/>
            <sz val="8"/>
            <color indexed="81"/>
            <rFont val="Tahoma"/>
            <family val="2"/>
            <charset val="238"/>
          </rPr>
          <t>Upišite naknadu za obradu zahtjeva i odobrenje kredita.</t>
        </r>
      </text>
    </comment>
    <comment ref="N20" authorId="0" shapeId="0" xr:uid="{00000000-0006-0000-0200-0000D8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O20" authorId="0" shapeId="0" xr:uid="{00000000-0006-0000-0200-0000D9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P20" authorId="0" shapeId="0" xr:uid="{00000000-0006-0000-0200-0000DA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Q20" authorId="0" shapeId="0" xr:uid="{00000000-0006-0000-0200-0000DB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R20" authorId="0" shapeId="0" xr:uid="{00000000-0006-0000-0200-0000DC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S20" authorId="0" shapeId="0" xr:uid="{00000000-0006-0000-0200-0000DD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A21" authorId="0" shapeId="0" xr:uid="{00000000-0006-0000-0200-0000DE000000}">
      <text>
        <r>
          <rPr>
            <b/>
            <sz val="8"/>
            <color indexed="81"/>
            <rFont val="Tahoma"/>
            <family val="2"/>
            <charset val="238"/>
          </rPr>
          <t>Upišite naziv kreditora.</t>
        </r>
      </text>
    </comment>
    <comment ref="C21" authorId="0" shapeId="0" xr:uid="{00000000-0006-0000-0200-0000DF000000}">
      <text>
        <r>
          <rPr>
            <b/>
            <sz val="8"/>
            <color indexed="81"/>
            <rFont val="Tahoma"/>
            <family val="2"/>
            <charset val="238"/>
          </rPr>
          <t>Upišite datum odobrenja kredita.</t>
        </r>
      </text>
    </comment>
    <comment ref="D21" authorId="0" shapeId="0" xr:uid="{00000000-0006-0000-0200-0000E0000000}">
      <text>
        <r>
          <rPr>
            <b/>
            <sz val="8"/>
            <color indexed="81"/>
            <rFont val="Tahoma"/>
            <family val="2"/>
            <charset val="238"/>
          </rPr>
          <t>Upišite odobreni iznos kredita u valuti u kojoj je odobren.</t>
        </r>
      </text>
    </comment>
    <comment ref="E21" authorId="0" shapeId="0" xr:uid="{00000000-0006-0000-0200-0000E1000000}">
      <text>
        <r>
          <rPr>
            <b/>
            <sz val="8"/>
            <color indexed="81"/>
            <rFont val="Tahoma"/>
            <family val="2"/>
            <charset val="238"/>
          </rPr>
          <t>Upišite stanje kredita na datum naveden u zaglavlju.</t>
        </r>
      </text>
    </comment>
    <comment ref="F21" authorId="0" shapeId="0" xr:uid="{00000000-0006-0000-0200-0000E2000000}">
      <text>
        <r>
          <rPr>
            <b/>
            <sz val="8"/>
            <color indexed="81"/>
            <rFont val="Tahoma"/>
            <family val="2"/>
            <charset val="238"/>
          </rPr>
          <t>Upišite iznos dospjelih obveza na datum naveden u zaglavlju.</t>
        </r>
      </text>
    </comment>
    <comment ref="G21" authorId="1" shapeId="0" xr:uid="{00000000-0006-0000-0200-0000E3000000}">
      <text>
        <r>
          <rPr>
            <b/>
            <sz val="8"/>
            <color indexed="81"/>
            <rFont val="Tahoma"/>
            <family val="2"/>
            <charset val="238"/>
          </rPr>
          <t>Upišite broj dana koji je protekao od najstarije dospjele obveze (glavnice, kamate i/ili anuiteta)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I21" authorId="0" shapeId="0" xr:uid="{00000000-0006-0000-0200-0000E4000000}">
      <text>
        <r>
          <rPr>
            <b/>
            <sz val="8"/>
            <color indexed="81"/>
            <rFont val="Tahoma"/>
            <family val="2"/>
            <charset val="238"/>
          </rPr>
          <t>Upišite broj rata/anuiteta u kojima se kredit vraća.</t>
        </r>
      </text>
    </comment>
    <comment ref="J21" authorId="0" shapeId="0" xr:uid="{00000000-0006-0000-0200-0000E5000000}">
      <text>
        <r>
          <rPr>
            <b/>
            <sz val="8"/>
            <color indexed="81"/>
            <rFont val="Tahoma"/>
            <family val="2"/>
            <charset val="238"/>
          </rPr>
          <t>Upišite iznos rate ili anuiteta.</t>
        </r>
      </text>
    </comment>
    <comment ref="K21" authorId="0" shapeId="0" xr:uid="{00000000-0006-0000-0200-0000E6000000}">
      <text>
        <r>
          <rPr>
            <b/>
            <sz val="8"/>
            <color indexed="81"/>
            <rFont val="Tahoma"/>
            <family val="2"/>
            <charset val="238"/>
          </rPr>
          <t>Upišite datum povrata kredita odnosno zadnje rate/anuiteta.</t>
        </r>
      </text>
    </comment>
    <comment ref="L21" authorId="0" shapeId="0" xr:uid="{00000000-0006-0000-0200-0000E7000000}">
      <text>
        <r>
          <rPr>
            <b/>
            <sz val="8"/>
            <color indexed="81"/>
            <rFont val="Tahoma"/>
            <family val="2"/>
            <charset val="238"/>
          </rPr>
          <t>Upišite ugovorenu kamatnu stopu.</t>
        </r>
      </text>
    </comment>
    <comment ref="M21" authorId="0" shapeId="0" xr:uid="{00000000-0006-0000-0200-0000E8000000}">
      <text>
        <r>
          <rPr>
            <b/>
            <sz val="8"/>
            <color indexed="81"/>
            <rFont val="Tahoma"/>
            <family val="2"/>
            <charset val="238"/>
          </rPr>
          <t>Upišite naknadu za obradu zahtjeva i odobrenje kredita.</t>
        </r>
      </text>
    </comment>
    <comment ref="N21" authorId="0" shapeId="0" xr:uid="{00000000-0006-0000-0200-0000E9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O21" authorId="0" shapeId="0" xr:uid="{00000000-0006-0000-0200-0000EA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P21" authorId="0" shapeId="0" xr:uid="{00000000-0006-0000-0200-0000EB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Q21" authorId="0" shapeId="0" xr:uid="{00000000-0006-0000-0200-0000EC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R21" authorId="0" shapeId="0" xr:uid="{00000000-0006-0000-0200-0000ED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S21" authorId="0" shapeId="0" xr:uid="{00000000-0006-0000-0200-0000EE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A22" authorId="0" shapeId="0" xr:uid="{00000000-0006-0000-0200-0000EF000000}">
      <text>
        <r>
          <rPr>
            <b/>
            <sz val="8"/>
            <color indexed="81"/>
            <rFont val="Tahoma"/>
            <family val="2"/>
            <charset val="238"/>
          </rPr>
          <t>Upišite naziv kreditora.</t>
        </r>
      </text>
    </comment>
    <comment ref="C22" authorId="0" shapeId="0" xr:uid="{00000000-0006-0000-0200-0000F0000000}">
      <text>
        <r>
          <rPr>
            <b/>
            <sz val="8"/>
            <color indexed="81"/>
            <rFont val="Tahoma"/>
            <family val="2"/>
            <charset val="238"/>
          </rPr>
          <t>Upišite datum odobrenja kredita.</t>
        </r>
      </text>
    </comment>
    <comment ref="D22" authorId="0" shapeId="0" xr:uid="{00000000-0006-0000-0200-0000F1000000}">
      <text>
        <r>
          <rPr>
            <b/>
            <sz val="8"/>
            <color indexed="81"/>
            <rFont val="Tahoma"/>
            <family val="2"/>
            <charset val="238"/>
          </rPr>
          <t>Upišite odobreni iznos kredita u valuti u kojoj je odobren.</t>
        </r>
      </text>
    </comment>
    <comment ref="E22" authorId="0" shapeId="0" xr:uid="{00000000-0006-0000-0200-0000F2000000}">
      <text>
        <r>
          <rPr>
            <b/>
            <sz val="8"/>
            <color indexed="81"/>
            <rFont val="Tahoma"/>
            <family val="2"/>
            <charset val="238"/>
          </rPr>
          <t>Upišite stanje kredita na datum naveden u zaglavlju.</t>
        </r>
      </text>
    </comment>
    <comment ref="F22" authorId="0" shapeId="0" xr:uid="{00000000-0006-0000-0200-0000F3000000}">
      <text>
        <r>
          <rPr>
            <b/>
            <sz val="8"/>
            <color indexed="81"/>
            <rFont val="Tahoma"/>
            <family val="2"/>
            <charset val="238"/>
          </rPr>
          <t>Upišite iznos dospjelih obveza na datum naveden u zaglavlju.</t>
        </r>
      </text>
    </comment>
    <comment ref="G22" authorId="1" shapeId="0" xr:uid="{00000000-0006-0000-0200-0000F4000000}">
      <text>
        <r>
          <rPr>
            <b/>
            <sz val="8"/>
            <color indexed="81"/>
            <rFont val="Tahoma"/>
            <family val="2"/>
            <charset val="238"/>
          </rPr>
          <t>Upišite broj dana koji je protekao od najstarije dospjele obveze (glavnice, kamate i/ili anuiteta)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I22" authorId="0" shapeId="0" xr:uid="{00000000-0006-0000-0200-0000F5000000}">
      <text>
        <r>
          <rPr>
            <b/>
            <sz val="8"/>
            <color indexed="81"/>
            <rFont val="Tahoma"/>
            <family val="2"/>
            <charset val="238"/>
          </rPr>
          <t>Upišite broj rata/anuiteta u kojima se kredit vraća.</t>
        </r>
      </text>
    </comment>
    <comment ref="J22" authorId="0" shapeId="0" xr:uid="{00000000-0006-0000-0200-0000F6000000}">
      <text>
        <r>
          <rPr>
            <b/>
            <sz val="8"/>
            <color indexed="81"/>
            <rFont val="Tahoma"/>
            <family val="2"/>
            <charset val="238"/>
          </rPr>
          <t>Upišite iznos rate ili anuiteta.</t>
        </r>
      </text>
    </comment>
    <comment ref="K22" authorId="0" shapeId="0" xr:uid="{00000000-0006-0000-0200-0000F7000000}">
      <text>
        <r>
          <rPr>
            <b/>
            <sz val="8"/>
            <color indexed="81"/>
            <rFont val="Tahoma"/>
            <family val="2"/>
            <charset val="238"/>
          </rPr>
          <t>Upišite datum povrata kredita odnosno zadnje rate/anuiteta.</t>
        </r>
      </text>
    </comment>
    <comment ref="L22" authorId="0" shapeId="0" xr:uid="{00000000-0006-0000-0200-0000F8000000}">
      <text>
        <r>
          <rPr>
            <b/>
            <sz val="8"/>
            <color indexed="81"/>
            <rFont val="Tahoma"/>
            <family val="2"/>
            <charset val="238"/>
          </rPr>
          <t>Upišite ugovorenu kamatnu stopu.</t>
        </r>
      </text>
    </comment>
    <comment ref="M22" authorId="0" shapeId="0" xr:uid="{00000000-0006-0000-0200-0000F9000000}">
      <text>
        <r>
          <rPr>
            <b/>
            <sz val="8"/>
            <color indexed="81"/>
            <rFont val="Tahoma"/>
            <family val="2"/>
            <charset val="238"/>
          </rPr>
          <t>Upišite naknadu za obradu zahtjeva i odobrenje kredita.</t>
        </r>
      </text>
    </comment>
    <comment ref="N22" authorId="0" shapeId="0" xr:uid="{00000000-0006-0000-0200-0000FA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O22" authorId="0" shapeId="0" xr:uid="{00000000-0006-0000-0200-0000FB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P22" authorId="0" shapeId="0" xr:uid="{00000000-0006-0000-0200-0000FC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Q22" authorId="0" shapeId="0" xr:uid="{00000000-0006-0000-0200-0000FD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R22" authorId="0" shapeId="0" xr:uid="{00000000-0006-0000-0200-0000FE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S22" authorId="0" shapeId="0" xr:uid="{00000000-0006-0000-0200-0000FF00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A23" authorId="0" shapeId="0" xr:uid="{00000000-0006-0000-0200-000000010000}">
      <text>
        <r>
          <rPr>
            <b/>
            <sz val="8"/>
            <color indexed="81"/>
            <rFont val="Tahoma"/>
            <family val="2"/>
            <charset val="238"/>
          </rPr>
          <t>Upišite naziv kreditora.</t>
        </r>
      </text>
    </comment>
    <comment ref="C23" authorId="0" shapeId="0" xr:uid="{00000000-0006-0000-0200-000001010000}">
      <text>
        <r>
          <rPr>
            <b/>
            <sz val="8"/>
            <color indexed="81"/>
            <rFont val="Tahoma"/>
            <family val="2"/>
            <charset val="238"/>
          </rPr>
          <t>Upišite datum odobrenja kredita.</t>
        </r>
      </text>
    </comment>
    <comment ref="D23" authorId="0" shapeId="0" xr:uid="{00000000-0006-0000-0200-000002010000}">
      <text>
        <r>
          <rPr>
            <b/>
            <sz val="8"/>
            <color indexed="81"/>
            <rFont val="Tahoma"/>
            <family val="2"/>
            <charset val="238"/>
          </rPr>
          <t>Upišite odobreni iznos kredita u valuti u kojoj je odobren.</t>
        </r>
      </text>
    </comment>
    <comment ref="E23" authorId="0" shapeId="0" xr:uid="{00000000-0006-0000-0200-000003010000}">
      <text>
        <r>
          <rPr>
            <b/>
            <sz val="8"/>
            <color indexed="81"/>
            <rFont val="Tahoma"/>
            <family val="2"/>
            <charset val="238"/>
          </rPr>
          <t>Upišite stanje kredita na datum naveden u zaglavlju.</t>
        </r>
      </text>
    </comment>
    <comment ref="F23" authorId="0" shapeId="0" xr:uid="{00000000-0006-0000-0200-000004010000}">
      <text>
        <r>
          <rPr>
            <b/>
            <sz val="8"/>
            <color indexed="81"/>
            <rFont val="Tahoma"/>
            <family val="2"/>
            <charset val="238"/>
          </rPr>
          <t>Upišite iznos dospjelih obveza na datum naveden u zaglavlju.</t>
        </r>
      </text>
    </comment>
    <comment ref="G23" authorId="1" shapeId="0" xr:uid="{00000000-0006-0000-0200-000005010000}">
      <text>
        <r>
          <rPr>
            <b/>
            <sz val="8"/>
            <color indexed="81"/>
            <rFont val="Tahoma"/>
            <family val="2"/>
            <charset val="238"/>
          </rPr>
          <t>Upišite broj dana koji je protekao od najstarije dospjele obveze (glavnice, kamate i/ili anuiteta)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I23" authorId="0" shapeId="0" xr:uid="{00000000-0006-0000-0200-000006010000}">
      <text>
        <r>
          <rPr>
            <b/>
            <sz val="8"/>
            <color indexed="81"/>
            <rFont val="Tahoma"/>
            <family val="2"/>
            <charset val="238"/>
          </rPr>
          <t>Upišite broj rata/anuiteta u kojima se kredit vraća.</t>
        </r>
      </text>
    </comment>
    <comment ref="J23" authorId="0" shapeId="0" xr:uid="{00000000-0006-0000-0200-000007010000}">
      <text>
        <r>
          <rPr>
            <b/>
            <sz val="8"/>
            <color indexed="81"/>
            <rFont val="Tahoma"/>
            <family val="2"/>
            <charset val="238"/>
          </rPr>
          <t>Upišite iznos rate ili anuiteta.</t>
        </r>
      </text>
    </comment>
    <comment ref="K23" authorId="0" shapeId="0" xr:uid="{00000000-0006-0000-0200-000008010000}">
      <text>
        <r>
          <rPr>
            <b/>
            <sz val="8"/>
            <color indexed="81"/>
            <rFont val="Tahoma"/>
            <family val="2"/>
            <charset val="238"/>
          </rPr>
          <t>Upišite datum povrata kredita odnosno zadnje rate/anuiteta.</t>
        </r>
      </text>
    </comment>
    <comment ref="L23" authorId="0" shapeId="0" xr:uid="{00000000-0006-0000-0200-000009010000}">
      <text>
        <r>
          <rPr>
            <b/>
            <sz val="8"/>
            <color indexed="81"/>
            <rFont val="Tahoma"/>
            <family val="2"/>
            <charset val="238"/>
          </rPr>
          <t>Upišite ugovorenu kamatnu stopu.</t>
        </r>
      </text>
    </comment>
    <comment ref="M23" authorId="0" shapeId="0" xr:uid="{00000000-0006-0000-0200-00000A010000}">
      <text>
        <r>
          <rPr>
            <b/>
            <sz val="8"/>
            <color indexed="81"/>
            <rFont val="Tahoma"/>
            <family val="2"/>
            <charset val="238"/>
          </rPr>
          <t>Upišite naknadu za obradu zahtjeva i odobrenje kredita.</t>
        </r>
      </text>
    </comment>
    <comment ref="N23" authorId="0" shapeId="0" xr:uid="{00000000-0006-0000-0200-00000B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O23" authorId="0" shapeId="0" xr:uid="{00000000-0006-0000-0200-00000C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P23" authorId="0" shapeId="0" xr:uid="{00000000-0006-0000-0200-00000D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Q23" authorId="0" shapeId="0" xr:uid="{00000000-0006-0000-0200-00000E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R23" authorId="0" shapeId="0" xr:uid="{00000000-0006-0000-0200-00000F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S23" authorId="0" shapeId="0" xr:uid="{00000000-0006-0000-0200-000010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A24" authorId="0" shapeId="0" xr:uid="{00000000-0006-0000-0200-000011010000}">
      <text>
        <r>
          <rPr>
            <b/>
            <sz val="8"/>
            <color indexed="81"/>
            <rFont val="Tahoma"/>
            <family val="2"/>
            <charset val="238"/>
          </rPr>
          <t>Upišite naziv kreditora.</t>
        </r>
      </text>
    </comment>
    <comment ref="C24" authorId="0" shapeId="0" xr:uid="{00000000-0006-0000-0200-000012010000}">
      <text>
        <r>
          <rPr>
            <b/>
            <sz val="8"/>
            <color indexed="81"/>
            <rFont val="Tahoma"/>
            <family val="2"/>
            <charset val="238"/>
          </rPr>
          <t>Upišite datum odobrenja kredita.</t>
        </r>
      </text>
    </comment>
    <comment ref="D24" authorId="0" shapeId="0" xr:uid="{00000000-0006-0000-0200-000013010000}">
      <text>
        <r>
          <rPr>
            <b/>
            <sz val="8"/>
            <color indexed="81"/>
            <rFont val="Tahoma"/>
            <family val="2"/>
            <charset val="238"/>
          </rPr>
          <t>Upišite odobreni iznos kredita u valuti u kojoj je odobren.</t>
        </r>
      </text>
    </comment>
    <comment ref="E24" authorId="0" shapeId="0" xr:uid="{00000000-0006-0000-0200-000014010000}">
      <text>
        <r>
          <rPr>
            <b/>
            <sz val="8"/>
            <color indexed="81"/>
            <rFont val="Tahoma"/>
            <family val="2"/>
            <charset val="238"/>
          </rPr>
          <t>Upišite stanje kredita na datum naveden u zaglavlju.</t>
        </r>
      </text>
    </comment>
    <comment ref="F24" authorId="0" shapeId="0" xr:uid="{00000000-0006-0000-0200-000015010000}">
      <text>
        <r>
          <rPr>
            <b/>
            <sz val="8"/>
            <color indexed="81"/>
            <rFont val="Tahoma"/>
            <family val="2"/>
            <charset val="238"/>
          </rPr>
          <t>Upišite iznos dospjelih obveza na datum naveden u zaglavlju.</t>
        </r>
      </text>
    </comment>
    <comment ref="G24" authorId="1" shapeId="0" xr:uid="{00000000-0006-0000-0200-000016010000}">
      <text>
        <r>
          <rPr>
            <b/>
            <sz val="8"/>
            <color indexed="81"/>
            <rFont val="Tahoma"/>
            <family val="2"/>
            <charset val="238"/>
          </rPr>
          <t>Upišite broj dana koji je protekao od najstarije dospjele obveze (glavnice, kamate i/ili anuiteta)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I24" authorId="0" shapeId="0" xr:uid="{00000000-0006-0000-0200-000017010000}">
      <text>
        <r>
          <rPr>
            <b/>
            <sz val="8"/>
            <color indexed="81"/>
            <rFont val="Tahoma"/>
            <family val="2"/>
            <charset val="238"/>
          </rPr>
          <t>Upišite broj rata/anuiteta u kojima se kredit vraća.</t>
        </r>
      </text>
    </comment>
    <comment ref="J24" authorId="0" shapeId="0" xr:uid="{00000000-0006-0000-0200-000018010000}">
      <text>
        <r>
          <rPr>
            <b/>
            <sz val="8"/>
            <color indexed="81"/>
            <rFont val="Tahoma"/>
            <family val="2"/>
            <charset val="238"/>
          </rPr>
          <t>Upišite iznos rate ili anuiteta.</t>
        </r>
      </text>
    </comment>
    <comment ref="K24" authorId="0" shapeId="0" xr:uid="{00000000-0006-0000-0200-000019010000}">
      <text>
        <r>
          <rPr>
            <b/>
            <sz val="8"/>
            <color indexed="81"/>
            <rFont val="Tahoma"/>
            <family val="2"/>
            <charset val="238"/>
          </rPr>
          <t>Upišite datum povrata kredita odnosno zadnje rate/anuiteta.</t>
        </r>
      </text>
    </comment>
    <comment ref="L24" authorId="0" shapeId="0" xr:uid="{00000000-0006-0000-0200-00001A010000}">
      <text>
        <r>
          <rPr>
            <b/>
            <sz val="8"/>
            <color indexed="81"/>
            <rFont val="Tahoma"/>
            <family val="2"/>
            <charset val="238"/>
          </rPr>
          <t>Upišite ugovorenu kamatnu stopu.</t>
        </r>
      </text>
    </comment>
    <comment ref="M24" authorId="0" shapeId="0" xr:uid="{00000000-0006-0000-0200-00001B010000}">
      <text>
        <r>
          <rPr>
            <b/>
            <sz val="8"/>
            <color indexed="81"/>
            <rFont val="Tahoma"/>
            <family val="2"/>
            <charset val="238"/>
          </rPr>
          <t>Upišite naknadu za obradu zahtjeva i odobrenje kredita.</t>
        </r>
      </text>
    </comment>
    <comment ref="N24" authorId="0" shapeId="0" xr:uid="{00000000-0006-0000-0200-00001C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O24" authorId="0" shapeId="0" xr:uid="{00000000-0006-0000-0200-00001D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P24" authorId="0" shapeId="0" xr:uid="{00000000-0006-0000-0200-00001E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Q24" authorId="0" shapeId="0" xr:uid="{00000000-0006-0000-0200-00001F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R24" authorId="0" shapeId="0" xr:uid="{00000000-0006-0000-0200-000020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S24" authorId="0" shapeId="0" xr:uid="{00000000-0006-0000-0200-000021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A25" authorId="0" shapeId="0" xr:uid="{00000000-0006-0000-0200-000022010000}">
      <text>
        <r>
          <rPr>
            <b/>
            <sz val="8"/>
            <color indexed="81"/>
            <rFont val="Tahoma"/>
            <family val="2"/>
            <charset val="238"/>
          </rPr>
          <t>Upišite naziv kreditora.</t>
        </r>
      </text>
    </comment>
    <comment ref="C25" authorId="0" shapeId="0" xr:uid="{00000000-0006-0000-0200-000023010000}">
      <text>
        <r>
          <rPr>
            <b/>
            <sz val="8"/>
            <color indexed="81"/>
            <rFont val="Tahoma"/>
            <family val="2"/>
            <charset val="238"/>
          </rPr>
          <t>Upišite datum odobrenja kredita.</t>
        </r>
      </text>
    </comment>
    <comment ref="D25" authorId="0" shapeId="0" xr:uid="{00000000-0006-0000-0200-000024010000}">
      <text>
        <r>
          <rPr>
            <b/>
            <sz val="8"/>
            <color indexed="81"/>
            <rFont val="Tahoma"/>
            <family val="2"/>
            <charset val="238"/>
          </rPr>
          <t>Upišite odobreni iznos kredita u valuti u kojoj je odobren.</t>
        </r>
      </text>
    </comment>
    <comment ref="E25" authorId="0" shapeId="0" xr:uid="{00000000-0006-0000-0200-000025010000}">
      <text>
        <r>
          <rPr>
            <b/>
            <sz val="8"/>
            <color indexed="81"/>
            <rFont val="Tahoma"/>
            <family val="2"/>
            <charset val="238"/>
          </rPr>
          <t>Upišite stanje kredita na datum naveden u zaglavlju.</t>
        </r>
      </text>
    </comment>
    <comment ref="F25" authorId="0" shapeId="0" xr:uid="{00000000-0006-0000-0200-000026010000}">
      <text>
        <r>
          <rPr>
            <b/>
            <sz val="8"/>
            <color indexed="81"/>
            <rFont val="Tahoma"/>
            <family val="2"/>
            <charset val="238"/>
          </rPr>
          <t>Upišite iznos dospjelih obveza na datum naveden u zaglavlju.</t>
        </r>
      </text>
    </comment>
    <comment ref="G25" authorId="1" shapeId="0" xr:uid="{00000000-0006-0000-0200-000027010000}">
      <text>
        <r>
          <rPr>
            <b/>
            <sz val="8"/>
            <color indexed="81"/>
            <rFont val="Tahoma"/>
            <family val="2"/>
            <charset val="238"/>
          </rPr>
          <t>Upišite broj dana koji je protekao od najstarije dospjele obveze (glavnice, kamate i/ili anuiteta)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I25" authorId="0" shapeId="0" xr:uid="{00000000-0006-0000-0200-000028010000}">
      <text>
        <r>
          <rPr>
            <b/>
            <sz val="8"/>
            <color indexed="81"/>
            <rFont val="Tahoma"/>
            <family val="2"/>
            <charset val="238"/>
          </rPr>
          <t>Upišite broj rata/anuiteta u kojima se kredit vraća.</t>
        </r>
      </text>
    </comment>
    <comment ref="J25" authorId="0" shapeId="0" xr:uid="{00000000-0006-0000-0200-000029010000}">
      <text>
        <r>
          <rPr>
            <b/>
            <sz val="8"/>
            <color indexed="81"/>
            <rFont val="Tahoma"/>
            <family val="2"/>
            <charset val="238"/>
          </rPr>
          <t>Upišite iznos rate ili anuiteta.</t>
        </r>
      </text>
    </comment>
    <comment ref="K25" authorId="0" shapeId="0" xr:uid="{00000000-0006-0000-0200-00002A010000}">
      <text>
        <r>
          <rPr>
            <b/>
            <sz val="8"/>
            <color indexed="81"/>
            <rFont val="Tahoma"/>
            <family val="2"/>
            <charset val="238"/>
          </rPr>
          <t>Upišite datum povrata kredita odnosno zadnje rate/anuiteta.</t>
        </r>
      </text>
    </comment>
    <comment ref="L25" authorId="0" shapeId="0" xr:uid="{00000000-0006-0000-0200-00002B010000}">
      <text>
        <r>
          <rPr>
            <b/>
            <sz val="8"/>
            <color indexed="81"/>
            <rFont val="Tahoma"/>
            <family val="2"/>
            <charset val="238"/>
          </rPr>
          <t>Upišite ugovorenu kamatnu stopu.</t>
        </r>
      </text>
    </comment>
    <comment ref="M25" authorId="0" shapeId="0" xr:uid="{00000000-0006-0000-0200-00002C010000}">
      <text>
        <r>
          <rPr>
            <b/>
            <sz val="8"/>
            <color indexed="81"/>
            <rFont val="Tahoma"/>
            <family val="2"/>
            <charset val="238"/>
          </rPr>
          <t>Upišite naknadu za obradu zahtjeva i odobrenje kredita.</t>
        </r>
      </text>
    </comment>
    <comment ref="N25" authorId="0" shapeId="0" xr:uid="{00000000-0006-0000-0200-00002D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O25" authorId="0" shapeId="0" xr:uid="{00000000-0006-0000-0200-00002E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P25" authorId="0" shapeId="0" xr:uid="{00000000-0006-0000-0200-00002F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Q25" authorId="0" shapeId="0" xr:uid="{00000000-0006-0000-0200-000030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R25" authorId="0" shapeId="0" xr:uid="{00000000-0006-0000-0200-000031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S25" authorId="0" shapeId="0" xr:uid="{00000000-0006-0000-0200-000032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A26" authorId="0" shapeId="0" xr:uid="{00000000-0006-0000-0200-000033010000}">
      <text>
        <r>
          <rPr>
            <b/>
            <sz val="8"/>
            <color indexed="81"/>
            <rFont val="Tahoma"/>
            <family val="2"/>
            <charset val="238"/>
          </rPr>
          <t>Upišite naziv kreditora.</t>
        </r>
      </text>
    </comment>
    <comment ref="C26" authorId="0" shapeId="0" xr:uid="{00000000-0006-0000-0200-000034010000}">
      <text>
        <r>
          <rPr>
            <b/>
            <sz val="8"/>
            <color indexed="81"/>
            <rFont val="Tahoma"/>
            <family val="2"/>
            <charset val="238"/>
          </rPr>
          <t>Upišite datum odobrenja kredita.</t>
        </r>
      </text>
    </comment>
    <comment ref="D26" authorId="0" shapeId="0" xr:uid="{00000000-0006-0000-0200-000035010000}">
      <text>
        <r>
          <rPr>
            <b/>
            <sz val="8"/>
            <color indexed="81"/>
            <rFont val="Tahoma"/>
            <family val="2"/>
            <charset val="238"/>
          </rPr>
          <t>Upišite odobreni iznos kredita u valuti u kojoj je odobren.</t>
        </r>
      </text>
    </comment>
    <comment ref="E26" authorId="0" shapeId="0" xr:uid="{00000000-0006-0000-0200-000036010000}">
      <text>
        <r>
          <rPr>
            <b/>
            <sz val="8"/>
            <color indexed="81"/>
            <rFont val="Tahoma"/>
            <family val="2"/>
            <charset val="238"/>
          </rPr>
          <t>Upišite stanje kredita na datum naveden u zaglavlju.</t>
        </r>
      </text>
    </comment>
    <comment ref="F26" authorId="0" shapeId="0" xr:uid="{00000000-0006-0000-0200-000037010000}">
      <text>
        <r>
          <rPr>
            <b/>
            <sz val="8"/>
            <color indexed="81"/>
            <rFont val="Tahoma"/>
            <family val="2"/>
            <charset val="238"/>
          </rPr>
          <t>Upišite iznos dospjelih obveza na datum naveden u zaglavlju.</t>
        </r>
      </text>
    </comment>
    <comment ref="G26" authorId="1" shapeId="0" xr:uid="{00000000-0006-0000-0200-000038010000}">
      <text>
        <r>
          <rPr>
            <b/>
            <sz val="8"/>
            <color indexed="81"/>
            <rFont val="Tahoma"/>
            <family val="2"/>
            <charset val="238"/>
          </rPr>
          <t>Upišite broj dana koji je protekao od najstarije dospjele obveze (glavnice, kamate i/ili anuiteta)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I26" authorId="0" shapeId="0" xr:uid="{00000000-0006-0000-0200-000039010000}">
      <text>
        <r>
          <rPr>
            <b/>
            <sz val="8"/>
            <color indexed="81"/>
            <rFont val="Tahoma"/>
            <family val="2"/>
            <charset val="238"/>
          </rPr>
          <t>Upišite broj rata/anuiteta u kojima se kredit vraća.</t>
        </r>
      </text>
    </comment>
    <comment ref="J26" authorId="0" shapeId="0" xr:uid="{00000000-0006-0000-0200-00003A010000}">
      <text>
        <r>
          <rPr>
            <b/>
            <sz val="8"/>
            <color indexed="81"/>
            <rFont val="Tahoma"/>
            <family val="2"/>
            <charset val="238"/>
          </rPr>
          <t>Upišite iznos rate ili anuiteta.</t>
        </r>
      </text>
    </comment>
    <comment ref="K26" authorId="0" shapeId="0" xr:uid="{00000000-0006-0000-0200-00003B010000}">
      <text>
        <r>
          <rPr>
            <b/>
            <sz val="8"/>
            <color indexed="81"/>
            <rFont val="Tahoma"/>
            <family val="2"/>
            <charset val="238"/>
          </rPr>
          <t>Upišite datum povrata kredita odnosno zadnje rate/anuiteta.</t>
        </r>
      </text>
    </comment>
    <comment ref="L26" authorId="0" shapeId="0" xr:uid="{00000000-0006-0000-0200-00003C010000}">
      <text>
        <r>
          <rPr>
            <b/>
            <sz val="8"/>
            <color indexed="81"/>
            <rFont val="Tahoma"/>
            <family val="2"/>
            <charset val="238"/>
          </rPr>
          <t>Upišite ugovorenu kamatnu stopu.</t>
        </r>
      </text>
    </comment>
    <comment ref="M26" authorId="0" shapeId="0" xr:uid="{00000000-0006-0000-0200-00003D010000}">
      <text>
        <r>
          <rPr>
            <b/>
            <sz val="8"/>
            <color indexed="81"/>
            <rFont val="Tahoma"/>
            <family val="2"/>
            <charset val="238"/>
          </rPr>
          <t>Upišite naknadu za obradu zahtjeva i odobrenje kredita.</t>
        </r>
      </text>
    </comment>
    <comment ref="N26" authorId="0" shapeId="0" xr:uid="{00000000-0006-0000-0200-00003E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O26" authorId="0" shapeId="0" xr:uid="{00000000-0006-0000-0200-00003F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P26" authorId="0" shapeId="0" xr:uid="{00000000-0006-0000-0200-000040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Q26" authorId="0" shapeId="0" xr:uid="{00000000-0006-0000-0200-000041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R26" authorId="0" shapeId="0" xr:uid="{00000000-0006-0000-0200-000042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S26" authorId="0" shapeId="0" xr:uid="{00000000-0006-0000-0200-000043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A27" authorId="0" shapeId="0" xr:uid="{00000000-0006-0000-0200-000044010000}">
      <text>
        <r>
          <rPr>
            <b/>
            <sz val="8"/>
            <color indexed="81"/>
            <rFont val="Tahoma"/>
            <family val="2"/>
            <charset val="238"/>
          </rPr>
          <t>Upišite naziv kreditora.</t>
        </r>
      </text>
    </comment>
    <comment ref="C27" authorId="0" shapeId="0" xr:uid="{00000000-0006-0000-0200-000045010000}">
      <text>
        <r>
          <rPr>
            <b/>
            <sz val="8"/>
            <color indexed="81"/>
            <rFont val="Tahoma"/>
            <family val="2"/>
            <charset val="238"/>
          </rPr>
          <t>Upišite datum odobrenja kredita.</t>
        </r>
      </text>
    </comment>
    <comment ref="D27" authorId="0" shapeId="0" xr:uid="{00000000-0006-0000-0200-000046010000}">
      <text>
        <r>
          <rPr>
            <b/>
            <sz val="8"/>
            <color indexed="81"/>
            <rFont val="Tahoma"/>
            <family val="2"/>
            <charset val="238"/>
          </rPr>
          <t>Upišite odobreni iznos kredita u valuti u kojoj je odobren.</t>
        </r>
      </text>
    </comment>
    <comment ref="E27" authorId="0" shapeId="0" xr:uid="{00000000-0006-0000-0200-000047010000}">
      <text>
        <r>
          <rPr>
            <b/>
            <sz val="8"/>
            <color indexed="81"/>
            <rFont val="Tahoma"/>
            <family val="2"/>
            <charset val="238"/>
          </rPr>
          <t>Upišite stanje kredita na datum naveden u zaglavlju.</t>
        </r>
      </text>
    </comment>
    <comment ref="F27" authorId="0" shapeId="0" xr:uid="{00000000-0006-0000-0200-000048010000}">
      <text>
        <r>
          <rPr>
            <b/>
            <sz val="8"/>
            <color indexed="81"/>
            <rFont val="Tahoma"/>
            <family val="2"/>
            <charset val="238"/>
          </rPr>
          <t>Upišite iznos dospjelih obveza na datum naveden u zaglavlju.</t>
        </r>
      </text>
    </comment>
    <comment ref="G27" authorId="1" shapeId="0" xr:uid="{00000000-0006-0000-0200-000049010000}">
      <text>
        <r>
          <rPr>
            <b/>
            <sz val="8"/>
            <color indexed="81"/>
            <rFont val="Tahoma"/>
            <family val="2"/>
            <charset val="238"/>
          </rPr>
          <t>Upišite broj dana koji je protekao od najstarije dospjele obveze (glavnice, kamate i/ili anuiteta)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I27" authorId="0" shapeId="0" xr:uid="{00000000-0006-0000-0200-00004A010000}">
      <text>
        <r>
          <rPr>
            <b/>
            <sz val="8"/>
            <color indexed="81"/>
            <rFont val="Tahoma"/>
            <family val="2"/>
            <charset val="238"/>
          </rPr>
          <t>Upišite broj rata/anuiteta u kojima se kredit vraća.</t>
        </r>
      </text>
    </comment>
    <comment ref="J27" authorId="0" shapeId="0" xr:uid="{00000000-0006-0000-0200-00004B010000}">
      <text>
        <r>
          <rPr>
            <b/>
            <sz val="8"/>
            <color indexed="81"/>
            <rFont val="Tahoma"/>
            <family val="2"/>
            <charset val="238"/>
          </rPr>
          <t>Upišite iznos rate ili anuiteta.</t>
        </r>
      </text>
    </comment>
    <comment ref="K27" authorId="0" shapeId="0" xr:uid="{00000000-0006-0000-0200-00004C010000}">
      <text>
        <r>
          <rPr>
            <b/>
            <sz val="8"/>
            <color indexed="81"/>
            <rFont val="Tahoma"/>
            <family val="2"/>
            <charset val="238"/>
          </rPr>
          <t>Upišite datum povrata kredita odnosno zadnje rate/anuiteta.</t>
        </r>
      </text>
    </comment>
    <comment ref="L27" authorId="0" shapeId="0" xr:uid="{00000000-0006-0000-0200-00004D010000}">
      <text>
        <r>
          <rPr>
            <b/>
            <sz val="8"/>
            <color indexed="81"/>
            <rFont val="Tahoma"/>
            <family val="2"/>
            <charset val="238"/>
          </rPr>
          <t>Upišite ugovorenu kamatnu stopu.</t>
        </r>
      </text>
    </comment>
    <comment ref="M27" authorId="0" shapeId="0" xr:uid="{00000000-0006-0000-0200-00004E010000}">
      <text>
        <r>
          <rPr>
            <b/>
            <sz val="8"/>
            <color indexed="81"/>
            <rFont val="Tahoma"/>
            <family val="2"/>
            <charset val="238"/>
          </rPr>
          <t>Upišite naknadu za obradu zahtjeva i odobrenje kredita.</t>
        </r>
      </text>
    </comment>
    <comment ref="N27" authorId="0" shapeId="0" xr:uid="{00000000-0006-0000-0200-00004F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O27" authorId="0" shapeId="0" xr:uid="{00000000-0006-0000-0200-000050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P27" authorId="0" shapeId="0" xr:uid="{00000000-0006-0000-0200-000051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Q27" authorId="0" shapeId="0" xr:uid="{00000000-0006-0000-0200-000052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R27" authorId="0" shapeId="0" xr:uid="{00000000-0006-0000-0200-000053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S27" authorId="0" shapeId="0" xr:uid="{00000000-0006-0000-0200-000054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A28" authorId="0" shapeId="0" xr:uid="{00000000-0006-0000-0200-000055010000}">
      <text>
        <r>
          <rPr>
            <b/>
            <sz val="8"/>
            <color indexed="81"/>
            <rFont val="Tahoma"/>
            <family val="2"/>
            <charset val="238"/>
          </rPr>
          <t>Upišite naziv kreditora.</t>
        </r>
      </text>
    </comment>
    <comment ref="C28" authorId="0" shapeId="0" xr:uid="{00000000-0006-0000-0200-000056010000}">
      <text>
        <r>
          <rPr>
            <b/>
            <sz val="8"/>
            <color indexed="81"/>
            <rFont val="Tahoma"/>
            <family val="2"/>
            <charset val="238"/>
          </rPr>
          <t>Upišite datum odobrenja kredita.</t>
        </r>
      </text>
    </comment>
    <comment ref="D28" authorId="0" shapeId="0" xr:uid="{00000000-0006-0000-0200-000057010000}">
      <text>
        <r>
          <rPr>
            <b/>
            <sz val="8"/>
            <color indexed="81"/>
            <rFont val="Tahoma"/>
            <family val="2"/>
            <charset val="238"/>
          </rPr>
          <t>Upišite odobreni iznos kredita u valuti u kojoj je odobren.</t>
        </r>
      </text>
    </comment>
    <comment ref="E28" authorId="0" shapeId="0" xr:uid="{00000000-0006-0000-0200-000058010000}">
      <text>
        <r>
          <rPr>
            <b/>
            <sz val="8"/>
            <color indexed="81"/>
            <rFont val="Tahoma"/>
            <family val="2"/>
            <charset val="238"/>
          </rPr>
          <t>Upišite stanje kredita na datum naveden u zaglavlju.</t>
        </r>
      </text>
    </comment>
    <comment ref="F28" authorId="0" shapeId="0" xr:uid="{00000000-0006-0000-0200-000059010000}">
      <text>
        <r>
          <rPr>
            <b/>
            <sz val="8"/>
            <color indexed="81"/>
            <rFont val="Tahoma"/>
            <family val="2"/>
            <charset val="238"/>
          </rPr>
          <t>Upišite iznos dospjelih obveza na datum naveden u zaglavlju.</t>
        </r>
      </text>
    </comment>
    <comment ref="G28" authorId="1" shapeId="0" xr:uid="{00000000-0006-0000-0200-00005A010000}">
      <text>
        <r>
          <rPr>
            <b/>
            <sz val="8"/>
            <color indexed="81"/>
            <rFont val="Tahoma"/>
            <family val="2"/>
            <charset val="238"/>
          </rPr>
          <t>Upišite broj dana koji je protekao od najstarije dospjele obveze (glavnice, kamate i/ili anuiteta)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I28" authorId="0" shapeId="0" xr:uid="{00000000-0006-0000-0200-00005B010000}">
      <text>
        <r>
          <rPr>
            <b/>
            <sz val="8"/>
            <color indexed="81"/>
            <rFont val="Tahoma"/>
            <family val="2"/>
            <charset val="238"/>
          </rPr>
          <t>Upišite broj rata/anuiteta u kojima se kredit vraća.</t>
        </r>
      </text>
    </comment>
    <comment ref="J28" authorId="0" shapeId="0" xr:uid="{00000000-0006-0000-0200-00005C010000}">
      <text>
        <r>
          <rPr>
            <b/>
            <sz val="8"/>
            <color indexed="81"/>
            <rFont val="Tahoma"/>
            <family val="2"/>
            <charset val="238"/>
          </rPr>
          <t>Upišite iznos rate ili anuiteta.</t>
        </r>
      </text>
    </comment>
    <comment ref="K28" authorId="0" shapeId="0" xr:uid="{00000000-0006-0000-0200-00005D010000}">
      <text>
        <r>
          <rPr>
            <b/>
            <sz val="8"/>
            <color indexed="81"/>
            <rFont val="Tahoma"/>
            <family val="2"/>
            <charset val="238"/>
          </rPr>
          <t>Upišite datum povrata kredita odnosno zadnje rate/anuiteta.</t>
        </r>
      </text>
    </comment>
    <comment ref="L28" authorId="0" shapeId="0" xr:uid="{00000000-0006-0000-0200-00005E010000}">
      <text>
        <r>
          <rPr>
            <b/>
            <sz val="8"/>
            <color indexed="81"/>
            <rFont val="Tahoma"/>
            <family val="2"/>
            <charset val="238"/>
          </rPr>
          <t>Upišite ugovorenu kamatnu stopu.</t>
        </r>
      </text>
    </comment>
    <comment ref="M28" authorId="0" shapeId="0" xr:uid="{00000000-0006-0000-0200-00005F010000}">
      <text>
        <r>
          <rPr>
            <b/>
            <sz val="8"/>
            <color indexed="81"/>
            <rFont val="Tahoma"/>
            <family val="2"/>
            <charset val="238"/>
          </rPr>
          <t>Upišite naknadu za obradu zahtjeva i odobrenje kredita.</t>
        </r>
      </text>
    </comment>
    <comment ref="N28" authorId="0" shapeId="0" xr:uid="{00000000-0006-0000-0200-000060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O28" authorId="0" shapeId="0" xr:uid="{00000000-0006-0000-0200-000061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P28" authorId="0" shapeId="0" xr:uid="{00000000-0006-0000-0200-000062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Q28" authorId="0" shapeId="0" xr:uid="{00000000-0006-0000-0200-000063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R28" authorId="0" shapeId="0" xr:uid="{00000000-0006-0000-0200-000064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S28" authorId="0" shapeId="0" xr:uid="{00000000-0006-0000-0200-000065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A29" authorId="0" shapeId="0" xr:uid="{00000000-0006-0000-0200-000066010000}">
      <text>
        <r>
          <rPr>
            <b/>
            <sz val="8"/>
            <color indexed="81"/>
            <rFont val="Tahoma"/>
            <family val="2"/>
            <charset val="238"/>
          </rPr>
          <t>Upišite naziv kreditora.</t>
        </r>
      </text>
    </comment>
    <comment ref="C29" authorId="0" shapeId="0" xr:uid="{00000000-0006-0000-0200-000067010000}">
      <text>
        <r>
          <rPr>
            <b/>
            <sz val="8"/>
            <color indexed="81"/>
            <rFont val="Tahoma"/>
            <family val="2"/>
            <charset val="238"/>
          </rPr>
          <t>Upišite datum odobrenja kredita.</t>
        </r>
      </text>
    </comment>
    <comment ref="D29" authorId="0" shapeId="0" xr:uid="{00000000-0006-0000-0200-000068010000}">
      <text>
        <r>
          <rPr>
            <b/>
            <sz val="8"/>
            <color indexed="81"/>
            <rFont val="Tahoma"/>
            <family val="2"/>
            <charset val="238"/>
          </rPr>
          <t>Upišite odobreni iznos kredita u valuti u kojoj je odobren.</t>
        </r>
      </text>
    </comment>
    <comment ref="E29" authorId="0" shapeId="0" xr:uid="{00000000-0006-0000-0200-000069010000}">
      <text>
        <r>
          <rPr>
            <b/>
            <sz val="8"/>
            <color indexed="81"/>
            <rFont val="Tahoma"/>
            <family val="2"/>
            <charset val="238"/>
          </rPr>
          <t>Upišite stanje kredita na datum naveden u zaglavlju.</t>
        </r>
      </text>
    </comment>
    <comment ref="F29" authorId="0" shapeId="0" xr:uid="{00000000-0006-0000-0200-00006A010000}">
      <text>
        <r>
          <rPr>
            <b/>
            <sz val="8"/>
            <color indexed="81"/>
            <rFont val="Tahoma"/>
            <family val="2"/>
            <charset val="238"/>
          </rPr>
          <t>Upišite iznos dospjelih obveza na datum naveden u zaglavlju.</t>
        </r>
      </text>
    </comment>
    <comment ref="G29" authorId="1" shapeId="0" xr:uid="{00000000-0006-0000-0200-00006B010000}">
      <text>
        <r>
          <rPr>
            <b/>
            <sz val="8"/>
            <color indexed="81"/>
            <rFont val="Tahoma"/>
            <family val="2"/>
            <charset val="238"/>
          </rPr>
          <t>Upišite broj dana koji je protekao od najstarije dospjele obveze (glavnice, kamate i/ili anuiteta)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I29" authorId="0" shapeId="0" xr:uid="{00000000-0006-0000-0200-00006C010000}">
      <text>
        <r>
          <rPr>
            <b/>
            <sz val="8"/>
            <color indexed="81"/>
            <rFont val="Tahoma"/>
            <family val="2"/>
            <charset val="238"/>
          </rPr>
          <t>Upišite broj rata/anuiteta u kojima se kredit vraća.</t>
        </r>
      </text>
    </comment>
    <comment ref="J29" authorId="0" shapeId="0" xr:uid="{00000000-0006-0000-0200-00006D010000}">
      <text>
        <r>
          <rPr>
            <b/>
            <sz val="8"/>
            <color indexed="81"/>
            <rFont val="Tahoma"/>
            <family val="2"/>
            <charset val="238"/>
          </rPr>
          <t>Upišite iznos rate ili anuiteta.</t>
        </r>
      </text>
    </comment>
    <comment ref="K29" authorId="0" shapeId="0" xr:uid="{00000000-0006-0000-0200-00006E010000}">
      <text>
        <r>
          <rPr>
            <b/>
            <sz val="8"/>
            <color indexed="81"/>
            <rFont val="Tahoma"/>
            <family val="2"/>
            <charset val="238"/>
          </rPr>
          <t>Upišite datum povrata kredita odnosno zadnje rate/anuiteta.</t>
        </r>
      </text>
    </comment>
    <comment ref="L29" authorId="0" shapeId="0" xr:uid="{00000000-0006-0000-0200-00006F010000}">
      <text>
        <r>
          <rPr>
            <b/>
            <sz val="8"/>
            <color indexed="81"/>
            <rFont val="Tahoma"/>
            <family val="2"/>
            <charset val="238"/>
          </rPr>
          <t>Upišite ugovorenu kamatnu stopu.</t>
        </r>
      </text>
    </comment>
    <comment ref="M29" authorId="0" shapeId="0" xr:uid="{00000000-0006-0000-0200-000070010000}">
      <text>
        <r>
          <rPr>
            <b/>
            <sz val="8"/>
            <color indexed="81"/>
            <rFont val="Tahoma"/>
            <family val="2"/>
            <charset val="238"/>
          </rPr>
          <t>Upišite naknadu za obradu zahtjeva i odobrenje kredita.</t>
        </r>
      </text>
    </comment>
    <comment ref="N29" authorId="0" shapeId="0" xr:uid="{00000000-0006-0000-0200-000071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O29" authorId="0" shapeId="0" xr:uid="{00000000-0006-0000-0200-000072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P29" authorId="0" shapeId="0" xr:uid="{00000000-0006-0000-0200-000073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Q29" authorId="0" shapeId="0" xr:uid="{00000000-0006-0000-0200-000074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R29" authorId="0" shapeId="0" xr:uid="{00000000-0006-0000-0200-000075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S29" authorId="0" shapeId="0" xr:uid="{00000000-0006-0000-0200-000076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A30" authorId="0" shapeId="0" xr:uid="{00000000-0006-0000-0200-000077010000}">
      <text>
        <r>
          <rPr>
            <b/>
            <sz val="8"/>
            <color indexed="81"/>
            <rFont val="Tahoma"/>
            <family val="2"/>
            <charset val="238"/>
          </rPr>
          <t>Upišite naziv kreditora.</t>
        </r>
      </text>
    </comment>
    <comment ref="C30" authorId="0" shapeId="0" xr:uid="{00000000-0006-0000-0200-000078010000}">
      <text>
        <r>
          <rPr>
            <b/>
            <sz val="8"/>
            <color indexed="81"/>
            <rFont val="Tahoma"/>
            <family val="2"/>
            <charset val="238"/>
          </rPr>
          <t>Upišite datum odobrenja kredita.</t>
        </r>
      </text>
    </comment>
    <comment ref="D30" authorId="0" shapeId="0" xr:uid="{00000000-0006-0000-0200-000079010000}">
      <text>
        <r>
          <rPr>
            <b/>
            <sz val="8"/>
            <color indexed="81"/>
            <rFont val="Tahoma"/>
            <family val="2"/>
            <charset val="238"/>
          </rPr>
          <t>Upišite odobreni iznos kredita u valuti u kojoj je odobren.</t>
        </r>
      </text>
    </comment>
    <comment ref="E30" authorId="0" shapeId="0" xr:uid="{00000000-0006-0000-0200-00007A010000}">
      <text>
        <r>
          <rPr>
            <b/>
            <sz val="8"/>
            <color indexed="81"/>
            <rFont val="Tahoma"/>
            <family val="2"/>
            <charset val="238"/>
          </rPr>
          <t>Upišite stanje kredita na datum naveden u zaglavlju.</t>
        </r>
      </text>
    </comment>
    <comment ref="F30" authorId="0" shapeId="0" xr:uid="{00000000-0006-0000-0200-00007B010000}">
      <text>
        <r>
          <rPr>
            <b/>
            <sz val="8"/>
            <color indexed="81"/>
            <rFont val="Tahoma"/>
            <family val="2"/>
            <charset val="238"/>
          </rPr>
          <t>Upišite iznos dospjelih obveza na datum naveden u zaglavlju.</t>
        </r>
      </text>
    </comment>
    <comment ref="G30" authorId="1" shapeId="0" xr:uid="{00000000-0006-0000-0200-00007C010000}">
      <text>
        <r>
          <rPr>
            <b/>
            <sz val="8"/>
            <color indexed="81"/>
            <rFont val="Tahoma"/>
            <family val="2"/>
            <charset val="238"/>
          </rPr>
          <t>Upišite broj dana koji je protekao od najstarije dospjele obveze (glavnice, kamate i/ili anuiteta)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I30" authorId="0" shapeId="0" xr:uid="{00000000-0006-0000-0200-00007D010000}">
      <text>
        <r>
          <rPr>
            <b/>
            <sz val="8"/>
            <color indexed="81"/>
            <rFont val="Tahoma"/>
            <family val="2"/>
            <charset val="238"/>
          </rPr>
          <t>Upišite broj rata/anuiteta u kojima se kredit vraća.</t>
        </r>
      </text>
    </comment>
    <comment ref="J30" authorId="0" shapeId="0" xr:uid="{00000000-0006-0000-0200-00007E010000}">
      <text>
        <r>
          <rPr>
            <b/>
            <sz val="8"/>
            <color indexed="81"/>
            <rFont val="Tahoma"/>
            <family val="2"/>
            <charset val="238"/>
          </rPr>
          <t>Upišite iznos rate ili anuiteta.</t>
        </r>
      </text>
    </comment>
    <comment ref="K30" authorId="0" shapeId="0" xr:uid="{00000000-0006-0000-0200-00007F010000}">
      <text>
        <r>
          <rPr>
            <b/>
            <sz val="8"/>
            <color indexed="81"/>
            <rFont val="Tahoma"/>
            <family val="2"/>
            <charset val="238"/>
          </rPr>
          <t>Upišite datum povrata kredita odnosno zadnje rate/anuiteta.</t>
        </r>
      </text>
    </comment>
    <comment ref="L30" authorId="0" shapeId="0" xr:uid="{00000000-0006-0000-0200-000080010000}">
      <text>
        <r>
          <rPr>
            <b/>
            <sz val="8"/>
            <color indexed="81"/>
            <rFont val="Tahoma"/>
            <family val="2"/>
            <charset val="238"/>
          </rPr>
          <t>Upišite ugovorenu kamatnu stopu.</t>
        </r>
      </text>
    </comment>
    <comment ref="M30" authorId="0" shapeId="0" xr:uid="{00000000-0006-0000-0200-000081010000}">
      <text>
        <r>
          <rPr>
            <b/>
            <sz val="8"/>
            <color indexed="81"/>
            <rFont val="Tahoma"/>
            <family val="2"/>
            <charset val="238"/>
          </rPr>
          <t>Upišite naknadu za obradu zahtjeva i odobrenje kredita.</t>
        </r>
      </text>
    </comment>
    <comment ref="N30" authorId="0" shapeId="0" xr:uid="{00000000-0006-0000-0200-000082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O30" authorId="0" shapeId="0" xr:uid="{00000000-0006-0000-0200-000083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P30" authorId="0" shapeId="0" xr:uid="{00000000-0006-0000-0200-000084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Q30" authorId="0" shapeId="0" xr:uid="{00000000-0006-0000-0200-000085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R30" authorId="0" shapeId="0" xr:uid="{00000000-0006-0000-0200-000086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S30" authorId="0" shapeId="0" xr:uid="{00000000-0006-0000-0200-000087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C31" authorId="0" shapeId="0" xr:uid="{00000000-0006-0000-0200-000088010000}">
      <text>
        <r>
          <rPr>
            <b/>
            <sz val="8"/>
            <color indexed="81"/>
            <rFont val="Tahoma"/>
            <family val="2"/>
            <charset val="238"/>
          </rPr>
          <t>Upišite datum odobrenja kredita.</t>
        </r>
      </text>
    </comment>
    <comment ref="D31" authorId="0" shapeId="0" xr:uid="{00000000-0006-0000-0200-000089010000}">
      <text>
        <r>
          <rPr>
            <b/>
            <sz val="8"/>
            <color indexed="81"/>
            <rFont val="Tahoma"/>
            <family val="2"/>
            <charset val="238"/>
          </rPr>
          <t>Upišite odobreni iznos kredita u valuti u kojoj je odobren.</t>
        </r>
      </text>
    </comment>
    <comment ref="E31" authorId="0" shapeId="0" xr:uid="{00000000-0006-0000-0200-00008A010000}">
      <text>
        <r>
          <rPr>
            <b/>
            <sz val="8"/>
            <color indexed="81"/>
            <rFont val="Tahoma"/>
            <family val="2"/>
            <charset val="238"/>
          </rPr>
          <t>Upišite stanje kredita na datum naveden u zaglavlju.</t>
        </r>
      </text>
    </comment>
    <comment ref="F31" authorId="0" shapeId="0" xr:uid="{00000000-0006-0000-0200-00008B010000}">
      <text>
        <r>
          <rPr>
            <b/>
            <sz val="8"/>
            <color indexed="81"/>
            <rFont val="Tahoma"/>
            <family val="2"/>
            <charset val="238"/>
          </rPr>
          <t>Upišite iznos dospjelih obveza na datum naveden u zaglavlju.</t>
        </r>
      </text>
    </comment>
    <comment ref="G31" authorId="1" shapeId="0" xr:uid="{00000000-0006-0000-0200-00008C010000}">
      <text>
        <r>
          <rPr>
            <b/>
            <sz val="8"/>
            <color indexed="81"/>
            <rFont val="Tahoma"/>
            <family val="2"/>
            <charset val="238"/>
          </rPr>
          <t>Upišite broj dana koji je protekao od najstarije dospjele obveze (glavnice, kamate i/ili anuiteta)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I31" authorId="0" shapeId="0" xr:uid="{00000000-0006-0000-0200-00008D010000}">
      <text>
        <r>
          <rPr>
            <b/>
            <sz val="8"/>
            <color indexed="81"/>
            <rFont val="Tahoma"/>
            <family val="2"/>
            <charset val="238"/>
          </rPr>
          <t>Upišite broj rata/anuiteta u kojima se kredit vraća.</t>
        </r>
      </text>
    </comment>
    <comment ref="J31" authorId="0" shapeId="0" xr:uid="{00000000-0006-0000-0200-00008E010000}">
      <text>
        <r>
          <rPr>
            <b/>
            <sz val="8"/>
            <color indexed="81"/>
            <rFont val="Tahoma"/>
            <family val="2"/>
            <charset val="238"/>
          </rPr>
          <t>Upišite iznos rate ili anuiteta.</t>
        </r>
      </text>
    </comment>
    <comment ref="K31" authorId="0" shapeId="0" xr:uid="{00000000-0006-0000-0200-00008F010000}">
      <text>
        <r>
          <rPr>
            <b/>
            <sz val="8"/>
            <color indexed="81"/>
            <rFont val="Tahoma"/>
            <family val="2"/>
            <charset val="238"/>
          </rPr>
          <t>Upišite datum povrata kredita odnosno zadnje rate/anuiteta.</t>
        </r>
      </text>
    </comment>
    <comment ref="L31" authorId="0" shapeId="0" xr:uid="{00000000-0006-0000-0200-000090010000}">
      <text>
        <r>
          <rPr>
            <b/>
            <sz val="8"/>
            <color indexed="81"/>
            <rFont val="Tahoma"/>
            <family val="2"/>
            <charset val="238"/>
          </rPr>
          <t>Upišite ugovorenu kamatnu stopu.</t>
        </r>
      </text>
    </comment>
    <comment ref="M31" authorId="0" shapeId="0" xr:uid="{00000000-0006-0000-0200-000091010000}">
      <text>
        <r>
          <rPr>
            <b/>
            <sz val="8"/>
            <color indexed="81"/>
            <rFont val="Tahoma"/>
            <family val="2"/>
            <charset val="238"/>
          </rPr>
          <t>Upišite naknadu za obradu zahtjeva i odobrenje kredita.</t>
        </r>
      </text>
    </comment>
    <comment ref="N31" authorId="0" shapeId="0" xr:uid="{00000000-0006-0000-0200-000092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O31" authorId="0" shapeId="0" xr:uid="{00000000-0006-0000-0200-000093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P31" authorId="0" shapeId="0" xr:uid="{00000000-0006-0000-0200-000094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Q31" authorId="0" shapeId="0" xr:uid="{00000000-0006-0000-0200-000095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R31" authorId="0" shapeId="0" xr:uid="{00000000-0006-0000-0200-000096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S31" authorId="0" shapeId="0" xr:uid="{00000000-0006-0000-0200-000097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D37" authorId="0" shapeId="0" xr:uid="{00000000-0006-0000-0200-000098010000}">
      <text>
        <r>
          <rPr>
            <b/>
            <sz val="8"/>
            <color indexed="81"/>
            <rFont val="Tahoma"/>
            <family val="2"/>
            <charset val="238"/>
          </rPr>
          <t>Upišite iznos garancije ili akreditiva u valuti odobrenja.</t>
        </r>
      </text>
    </comment>
    <comment ref="E37" authorId="0" shapeId="0" xr:uid="{00000000-0006-0000-0200-000099010000}">
      <text>
        <r>
          <rPr>
            <b/>
            <sz val="8"/>
            <color indexed="81"/>
            <rFont val="Tahoma"/>
            <family val="2"/>
            <charset val="238"/>
          </rPr>
          <t>Upišite iznos garancije ili akreditiva u kunama.</t>
        </r>
      </text>
    </comment>
    <comment ref="F37" authorId="0" shapeId="0" xr:uid="{00000000-0006-0000-0200-00009A010000}">
      <text>
        <r>
          <rPr>
            <b/>
            <sz val="8"/>
            <color indexed="81"/>
            <rFont val="Tahoma"/>
            <family val="2"/>
            <charset val="238"/>
          </rPr>
          <t>Upišite rok važenja garancije, odnosno datum dospijeća akreditiva.</t>
        </r>
      </text>
    </comment>
    <comment ref="G37" authorId="0" shapeId="0" xr:uid="{00000000-0006-0000-0200-00009B010000}">
      <text>
        <r>
          <rPr>
            <b/>
            <sz val="8"/>
            <color indexed="81"/>
            <rFont val="Tahoma"/>
            <family val="2"/>
            <charset val="238"/>
          </rPr>
          <t>Upišite naknadu za izdavanje garancije, odnosno akreditiva.</t>
        </r>
      </text>
    </comment>
    <comment ref="H37" authorId="0" shapeId="0" xr:uid="{00000000-0006-0000-0200-00009C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I37" authorId="0" shapeId="0" xr:uid="{00000000-0006-0000-0200-00009D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J37" authorId="0" shapeId="0" xr:uid="{00000000-0006-0000-0200-00009E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K37" authorId="0" shapeId="0" xr:uid="{00000000-0006-0000-0200-00009F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L37" authorId="0" shapeId="0" xr:uid="{00000000-0006-0000-0200-0000A0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M37" authorId="0" shapeId="0" xr:uid="{00000000-0006-0000-0200-0000A1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D38" authorId="0" shapeId="0" xr:uid="{00000000-0006-0000-0200-0000A2010000}">
      <text>
        <r>
          <rPr>
            <b/>
            <sz val="8"/>
            <color indexed="81"/>
            <rFont val="Tahoma"/>
            <family val="2"/>
            <charset val="238"/>
          </rPr>
          <t>Upišite iznos garancije ili akreditiva u valuti odobrenja.</t>
        </r>
      </text>
    </comment>
    <comment ref="E38" authorId="0" shapeId="0" xr:uid="{00000000-0006-0000-0200-0000A3010000}">
      <text>
        <r>
          <rPr>
            <b/>
            <sz val="8"/>
            <color indexed="81"/>
            <rFont val="Tahoma"/>
            <family val="2"/>
            <charset val="238"/>
          </rPr>
          <t>Upišite iznos garancije ili akreditiva u kunama.</t>
        </r>
      </text>
    </comment>
    <comment ref="F38" authorId="0" shapeId="0" xr:uid="{00000000-0006-0000-0200-0000A4010000}">
      <text>
        <r>
          <rPr>
            <b/>
            <sz val="8"/>
            <color indexed="81"/>
            <rFont val="Tahoma"/>
            <family val="2"/>
            <charset val="238"/>
          </rPr>
          <t>Upišite rok važenja garancije, odnosno datum dospijeća akreditiva.</t>
        </r>
      </text>
    </comment>
    <comment ref="G38" authorId="0" shapeId="0" xr:uid="{00000000-0006-0000-0200-0000A5010000}">
      <text>
        <r>
          <rPr>
            <b/>
            <sz val="8"/>
            <color indexed="81"/>
            <rFont val="Tahoma"/>
            <family val="2"/>
            <charset val="238"/>
          </rPr>
          <t>Upišite naknadu za izdavanje garancije, odnosno akreditiva.</t>
        </r>
      </text>
    </comment>
    <comment ref="H38" authorId="0" shapeId="0" xr:uid="{00000000-0006-0000-0200-0000A6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I38" authorId="0" shapeId="0" xr:uid="{00000000-0006-0000-0200-0000A7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J38" authorId="0" shapeId="0" xr:uid="{00000000-0006-0000-0200-0000A8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K38" authorId="0" shapeId="0" xr:uid="{00000000-0006-0000-0200-0000A9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L38" authorId="0" shapeId="0" xr:uid="{00000000-0006-0000-0200-0000AA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M38" authorId="0" shapeId="0" xr:uid="{00000000-0006-0000-0200-0000AB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D39" authorId="0" shapeId="0" xr:uid="{00000000-0006-0000-0200-0000AC010000}">
      <text>
        <r>
          <rPr>
            <b/>
            <sz val="8"/>
            <color indexed="81"/>
            <rFont val="Tahoma"/>
            <family val="2"/>
            <charset val="238"/>
          </rPr>
          <t>Upišite iznos garancije ili akreditiva u valuti odobrenja.</t>
        </r>
      </text>
    </comment>
    <comment ref="E39" authorId="0" shapeId="0" xr:uid="{00000000-0006-0000-0200-0000AD010000}">
      <text>
        <r>
          <rPr>
            <b/>
            <sz val="8"/>
            <color indexed="81"/>
            <rFont val="Tahoma"/>
            <family val="2"/>
            <charset val="238"/>
          </rPr>
          <t>Upišite iznos garancije ili akreditiva u kunama.</t>
        </r>
      </text>
    </comment>
    <comment ref="F39" authorId="0" shapeId="0" xr:uid="{00000000-0006-0000-0200-0000AE010000}">
      <text>
        <r>
          <rPr>
            <b/>
            <sz val="8"/>
            <color indexed="81"/>
            <rFont val="Tahoma"/>
            <family val="2"/>
            <charset val="238"/>
          </rPr>
          <t>Upišite rok važenja garancije, odnosno datum dospijeća akreditiva.</t>
        </r>
      </text>
    </comment>
    <comment ref="G39" authorId="0" shapeId="0" xr:uid="{00000000-0006-0000-0200-0000AF010000}">
      <text>
        <r>
          <rPr>
            <b/>
            <sz val="8"/>
            <color indexed="81"/>
            <rFont val="Tahoma"/>
            <family val="2"/>
            <charset val="238"/>
          </rPr>
          <t>Upišite naknadu za izdavanje garancije, odnosno akreditiva.</t>
        </r>
      </text>
    </comment>
    <comment ref="H39" authorId="0" shapeId="0" xr:uid="{00000000-0006-0000-0200-0000B0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I39" authorId="0" shapeId="0" xr:uid="{00000000-0006-0000-0200-0000B1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J39" authorId="0" shapeId="0" xr:uid="{00000000-0006-0000-0200-0000B2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K39" authorId="0" shapeId="0" xr:uid="{00000000-0006-0000-0200-0000B3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L39" authorId="0" shapeId="0" xr:uid="{00000000-0006-0000-0200-0000B4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M39" authorId="0" shapeId="0" xr:uid="{00000000-0006-0000-0200-0000B5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D40" authorId="0" shapeId="0" xr:uid="{00000000-0006-0000-0200-0000B6010000}">
      <text>
        <r>
          <rPr>
            <b/>
            <sz val="8"/>
            <color indexed="81"/>
            <rFont val="Tahoma"/>
            <family val="2"/>
            <charset val="238"/>
          </rPr>
          <t>Upišite iznos garancije ili akreditiva u valuti odobrenja.</t>
        </r>
      </text>
    </comment>
    <comment ref="E40" authorId="0" shapeId="0" xr:uid="{00000000-0006-0000-0200-0000B7010000}">
      <text>
        <r>
          <rPr>
            <b/>
            <sz val="8"/>
            <color indexed="81"/>
            <rFont val="Tahoma"/>
            <family val="2"/>
            <charset val="238"/>
          </rPr>
          <t>Upišite iznos garancije ili akreditiva u kunama.</t>
        </r>
      </text>
    </comment>
    <comment ref="F40" authorId="0" shapeId="0" xr:uid="{00000000-0006-0000-0200-0000B8010000}">
      <text>
        <r>
          <rPr>
            <b/>
            <sz val="8"/>
            <color indexed="81"/>
            <rFont val="Tahoma"/>
            <family val="2"/>
            <charset val="238"/>
          </rPr>
          <t>Upišite rok važenja garancije, odnosno datum dospijeća akreditiva.</t>
        </r>
      </text>
    </comment>
    <comment ref="G40" authorId="0" shapeId="0" xr:uid="{00000000-0006-0000-0200-0000B9010000}">
      <text>
        <r>
          <rPr>
            <b/>
            <sz val="8"/>
            <color indexed="81"/>
            <rFont val="Tahoma"/>
            <family val="2"/>
            <charset val="238"/>
          </rPr>
          <t>Upišite naknadu za izdavanje garancije, odnosno akreditiva.</t>
        </r>
      </text>
    </comment>
    <comment ref="H40" authorId="0" shapeId="0" xr:uid="{00000000-0006-0000-0200-0000BA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I40" authorId="0" shapeId="0" xr:uid="{00000000-0006-0000-0200-0000BB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J40" authorId="0" shapeId="0" xr:uid="{00000000-0006-0000-0200-0000BC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K40" authorId="0" shapeId="0" xr:uid="{00000000-0006-0000-0200-0000BD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L40" authorId="0" shapeId="0" xr:uid="{00000000-0006-0000-0200-0000BE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M40" authorId="0" shapeId="0" xr:uid="{00000000-0006-0000-0200-0000BF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D41" authorId="0" shapeId="0" xr:uid="{00000000-0006-0000-0200-0000C0010000}">
      <text>
        <r>
          <rPr>
            <b/>
            <sz val="8"/>
            <color indexed="81"/>
            <rFont val="Tahoma"/>
            <family val="2"/>
            <charset val="238"/>
          </rPr>
          <t>Upišite iznos garancije ili akreditiva u valuti odobrenja.</t>
        </r>
      </text>
    </comment>
    <comment ref="E41" authorId="0" shapeId="0" xr:uid="{00000000-0006-0000-0200-0000C1010000}">
      <text>
        <r>
          <rPr>
            <b/>
            <sz val="8"/>
            <color indexed="81"/>
            <rFont val="Tahoma"/>
            <family val="2"/>
            <charset val="238"/>
          </rPr>
          <t>Upišite iznos garancije ili akreditiva u kunama.</t>
        </r>
      </text>
    </comment>
    <comment ref="F41" authorId="0" shapeId="0" xr:uid="{00000000-0006-0000-0200-0000C2010000}">
      <text>
        <r>
          <rPr>
            <b/>
            <sz val="8"/>
            <color indexed="81"/>
            <rFont val="Tahoma"/>
            <family val="2"/>
            <charset val="238"/>
          </rPr>
          <t>Upišite rok važenja garancije, odnosno datum dospijeća akreditiva.</t>
        </r>
      </text>
    </comment>
    <comment ref="G41" authorId="0" shapeId="0" xr:uid="{00000000-0006-0000-0200-0000C3010000}">
      <text>
        <r>
          <rPr>
            <b/>
            <sz val="8"/>
            <color indexed="81"/>
            <rFont val="Tahoma"/>
            <family val="2"/>
            <charset val="238"/>
          </rPr>
          <t>Upišite naknadu za izdavanje garancije, odnosno akreditiva.</t>
        </r>
      </text>
    </comment>
    <comment ref="H41" authorId="0" shapeId="0" xr:uid="{00000000-0006-0000-0200-0000C4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I41" authorId="0" shapeId="0" xr:uid="{00000000-0006-0000-0200-0000C5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J41" authorId="0" shapeId="0" xr:uid="{00000000-0006-0000-0200-0000C6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K41" authorId="0" shapeId="0" xr:uid="{00000000-0006-0000-0200-0000C7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L41" authorId="0" shapeId="0" xr:uid="{00000000-0006-0000-0200-0000C8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M41" authorId="0" shapeId="0" xr:uid="{00000000-0006-0000-0200-0000C9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D42" authorId="0" shapeId="0" xr:uid="{00000000-0006-0000-0200-0000CA010000}">
      <text>
        <r>
          <rPr>
            <b/>
            <sz val="8"/>
            <color indexed="81"/>
            <rFont val="Tahoma"/>
            <family val="2"/>
            <charset val="238"/>
          </rPr>
          <t>Upišite iznos garancije ili akreditiva u valuti odobrenja.</t>
        </r>
      </text>
    </comment>
    <comment ref="E42" authorId="0" shapeId="0" xr:uid="{00000000-0006-0000-0200-0000CB010000}">
      <text>
        <r>
          <rPr>
            <b/>
            <sz val="8"/>
            <color indexed="81"/>
            <rFont val="Tahoma"/>
            <family val="2"/>
            <charset val="238"/>
          </rPr>
          <t>Upišite iznos garancije ili akreditiva u kunama.</t>
        </r>
      </text>
    </comment>
    <comment ref="F42" authorId="0" shapeId="0" xr:uid="{00000000-0006-0000-0200-0000CC010000}">
      <text>
        <r>
          <rPr>
            <b/>
            <sz val="8"/>
            <color indexed="81"/>
            <rFont val="Tahoma"/>
            <family val="2"/>
            <charset val="238"/>
          </rPr>
          <t>Upišite rok važenja garancije, odnosno datum dospijeća akreditiva.</t>
        </r>
      </text>
    </comment>
    <comment ref="G42" authorId="0" shapeId="0" xr:uid="{00000000-0006-0000-0200-0000CD010000}">
      <text>
        <r>
          <rPr>
            <b/>
            <sz val="8"/>
            <color indexed="81"/>
            <rFont val="Tahoma"/>
            <family val="2"/>
            <charset val="238"/>
          </rPr>
          <t>Upišite naknadu za izdavanje garancije, odnosno akreditiva.</t>
        </r>
      </text>
    </comment>
    <comment ref="H42" authorId="0" shapeId="0" xr:uid="{00000000-0006-0000-0200-0000CE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I42" authorId="0" shapeId="0" xr:uid="{00000000-0006-0000-0200-0000CF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J42" authorId="0" shapeId="0" xr:uid="{00000000-0006-0000-0200-0000D0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K42" authorId="0" shapeId="0" xr:uid="{00000000-0006-0000-0200-0000D1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L42" authorId="0" shapeId="0" xr:uid="{00000000-0006-0000-0200-0000D2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M42" authorId="0" shapeId="0" xr:uid="{00000000-0006-0000-0200-0000D3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D43" authorId="0" shapeId="0" xr:uid="{00000000-0006-0000-0200-0000D4010000}">
      <text>
        <r>
          <rPr>
            <b/>
            <sz val="8"/>
            <color indexed="81"/>
            <rFont val="Tahoma"/>
            <family val="2"/>
            <charset val="238"/>
          </rPr>
          <t>Upišite iznos garancije ili akreditiva u valuti odobrenja.</t>
        </r>
      </text>
    </comment>
    <comment ref="E43" authorId="0" shapeId="0" xr:uid="{00000000-0006-0000-0200-0000D5010000}">
      <text>
        <r>
          <rPr>
            <b/>
            <sz val="8"/>
            <color indexed="81"/>
            <rFont val="Tahoma"/>
            <family val="2"/>
            <charset val="238"/>
          </rPr>
          <t>Upišite iznos garancije ili akreditiva u kunama.</t>
        </r>
      </text>
    </comment>
    <comment ref="F43" authorId="0" shapeId="0" xr:uid="{00000000-0006-0000-0200-0000D6010000}">
      <text>
        <r>
          <rPr>
            <b/>
            <sz val="8"/>
            <color indexed="81"/>
            <rFont val="Tahoma"/>
            <family val="2"/>
            <charset val="238"/>
          </rPr>
          <t>Upišite rok važenja garancije, odnosno datum dospijeća akreditiva.</t>
        </r>
      </text>
    </comment>
    <comment ref="G43" authorId="0" shapeId="0" xr:uid="{00000000-0006-0000-0200-0000D7010000}">
      <text>
        <r>
          <rPr>
            <b/>
            <sz val="8"/>
            <color indexed="81"/>
            <rFont val="Tahoma"/>
            <family val="2"/>
            <charset val="238"/>
          </rPr>
          <t>Upišite naknadu za izdavanje garancije, odnosno akreditiva.</t>
        </r>
      </text>
    </comment>
    <comment ref="H43" authorId="0" shapeId="0" xr:uid="{00000000-0006-0000-0200-0000D8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I43" authorId="0" shapeId="0" xr:uid="{00000000-0006-0000-0200-0000D9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J43" authorId="0" shapeId="0" xr:uid="{00000000-0006-0000-0200-0000DA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K43" authorId="0" shapeId="0" xr:uid="{00000000-0006-0000-0200-0000DB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L43" authorId="0" shapeId="0" xr:uid="{00000000-0006-0000-0200-0000DC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M43" authorId="0" shapeId="0" xr:uid="{00000000-0006-0000-0200-0000DD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D44" authorId="0" shapeId="0" xr:uid="{00000000-0006-0000-0200-0000DE010000}">
      <text>
        <r>
          <rPr>
            <b/>
            <sz val="8"/>
            <color indexed="81"/>
            <rFont val="Tahoma"/>
            <family val="2"/>
            <charset val="238"/>
          </rPr>
          <t>Upišite iznos garancije ili akreditiva u valuti odobrenja.</t>
        </r>
      </text>
    </comment>
    <comment ref="E44" authorId="0" shapeId="0" xr:uid="{00000000-0006-0000-0200-0000DF010000}">
      <text>
        <r>
          <rPr>
            <b/>
            <sz val="8"/>
            <color indexed="81"/>
            <rFont val="Tahoma"/>
            <family val="2"/>
            <charset val="238"/>
          </rPr>
          <t>Upišite iznos garancije ili akreditiva u kunama.</t>
        </r>
      </text>
    </comment>
    <comment ref="F44" authorId="0" shapeId="0" xr:uid="{00000000-0006-0000-0200-0000E0010000}">
      <text>
        <r>
          <rPr>
            <b/>
            <sz val="8"/>
            <color indexed="81"/>
            <rFont val="Tahoma"/>
            <family val="2"/>
            <charset val="238"/>
          </rPr>
          <t>Upišite rok važenja garancije, odnosno datum dospijeća akreditiva.</t>
        </r>
      </text>
    </comment>
    <comment ref="G44" authorId="0" shapeId="0" xr:uid="{00000000-0006-0000-0200-0000E1010000}">
      <text>
        <r>
          <rPr>
            <b/>
            <sz val="8"/>
            <color indexed="81"/>
            <rFont val="Tahoma"/>
            <family val="2"/>
            <charset val="238"/>
          </rPr>
          <t>Upišite naknadu za izdavanje garancije, odnosno akreditiva.</t>
        </r>
      </text>
    </comment>
    <comment ref="H44" authorId="0" shapeId="0" xr:uid="{00000000-0006-0000-0200-0000E2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I44" authorId="0" shapeId="0" xr:uid="{00000000-0006-0000-0200-0000E3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J44" authorId="0" shapeId="0" xr:uid="{00000000-0006-0000-0200-0000E4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K44" authorId="0" shapeId="0" xr:uid="{00000000-0006-0000-0200-0000E5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L44" authorId="0" shapeId="0" xr:uid="{00000000-0006-0000-0200-0000E6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M44" authorId="0" shapeId="0" xr:uid="{00000000-0006-0000-0200-0000E7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A52" authorId="0" shapeId="0" xr:uid="{00000000-0006-0000-0200-0000E8010000}">
      <text>
        <r>
          <rPr>
            <b/>
            <sz val="8"/>
            <color indexed="81"/>
            <rFont val="Tahoma"/>
            <family val="2"/>
            <charset val="238"/>
          </rPr>
          <t>Upišite naziv banke.</t>
        </r>
      </text>
    </comment>
    <comment ref="B52" authorId="0" shapeId="0" xr:uid="{00000000-0006-0000-0200-0000E9010000}">
      <text>
        <r>
          <rPr>
            <b/>
            <sz val="8"/>
            <color indexed="81"/>
            <rFont val="Tahoma"/>
            <family val="2"/>
            <charset val="238"/>
          </rPr>
          <t>Upišite datum odobrenja.</t>
        </r>
      </text>
    </comment>
    <comment ref="C52" authorId="0" shapeId="0" xr:uid="{00000000-0006-0000-0200-0000EA010000}">
      <text>
        <r>
          <rPr>
            <b/>
            <sz val="8"/>
            <color indexed="81"/>
            <rFont val="Tahoma"/>
            <family val="2"/>
            <charset val="238"/>
          </rPr>
          <t>Upišite datum roka važenja okvira.</t>
        </r>
      </text>
    </comment>
    <comment ref="D52" authorId="0" shapeId="0" xr:uid="{00000000-0006-0000-0200-0000EB010000}">
      <text>
        <r>
          <rPr>
            <b/>
            <sz val="8"/>
            <color indexed="81"/>
            <rFont val="Tahoma"/>
            <family val="2"/>
            <charset val="238"/>
          </rPr>
          <t>Upišite odobreni iznos okvira.</t>
        </r>
      </text>
    </comment>
    <comment ref="E52" authorId="0" shapeId="0" xr:uid="{00000000-0006-0000-0200-0000EC010000}">
      <text>
        <r>
          <rPr>
            <b/>
            <sz val="8"/>
            <color indexed="81"/>
            <rFont val="Tahoma"/>
            <family val="2"/>
            <charset val="238"/>
          </rPr>
          <t>Upišite stanje iskorištenog okvira.</t>
        </r>
      </text>
    </comment>
    <comment ref="F52" authorId="0" shapeId="0" xr:uid="{00000000-0006-0000-0200-0000ED010000}">
      <text>
        <r>
          <rPr>
            <b/>
            <sz val="8"/>
            <color indexed="81"/>
            <rFont val="Tahoma"/>
            <family val="2"/>
            <charset val="238"/>
          </rPr>
          <t>Upišite pojedinačne plasmane koje možete koristiti iz okvira.</t>
        </r>
      </text>
    </comment>
    <comment ref="H52" authorId="0" shapeId="0" xr:uid="{00000000-0006-0000-0200-0000EE010000}">
      <text>
        <r>
          <rPr>
            <b/>
            <sz val="8"/>
            <color indexed="81"/>
            <rFont val="Tahoma"/>
            <family val="2"/>
            <charset val="238"/>
          </rPr>
          <t>Upišite visinu naknade za odobrenje okvira.</t>
        </r>
      </text>
    </comment>
    <comment ref="I52" authorId="0" shapeId="0" xr:uid="{00000000-0006-0000-0200-0000EF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J52" authorId="0" shapeId="0" xr:uid="{00000000-0006-0000-0200-0000F0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K52" authorId="0" shapeId="0" xr:uid="{00000000-0006-0000-0200-0000F1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L52" authorId="0" shapeId="0" xr:uid="{00000000-0006-0000-0200-0000F2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M52" authorId="0" shapeId="0" xr:uid="{00000000-0006-0000-0200-0000F3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N52" authorId="0" shapeId="0" xr:uid="{00000000-0006-0000-0200-0000F4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A53" authorId="0" shapeId="0" xr:uid="{00000000-0006-0000-0200-0000F5010000}">
      <text>
        <r>
          <rPr>
            <b/>
            <sz val="8"/>
            <color indexed="81"/>
            <rFont val="Tahoma"/>
            <family val="2"/>
            <charset val="238"/>
          </rPr>
          <t>Upišite naziv banke.</t>
        </r>
      </text>
    </comment>
    <comment ref="B53" authorId="0" shapeId="0" xr:uid="{00000000-0006-0000-0200-0000F6010000}">
      <text>
        <r>
          <rPr>
            <b/>
            <sz val="8"/>
            <color indexed="81"/>
            <rFont val="Tahoma"/>
            <family val="2"/>
            <charset val="238"/>
          </rPr>
          <t>Upišite datum odobrenja.</t>
        </r>
      </text>
    </comment>
    <comment ref="C53" authorId="0" shapeId="0" xr:uid="{00000000-0006-0000-0200-0000F7010000}">
      <text>
        <r>
          <rPr>
            <b/>
            <sz val="8"/>
            <color indexed="81"/>
            <rFont val="Tahoma"/>
            <family val="2"/>
            <charset val="238"/>
          </rPr>
          <t>Upišite datum roka važenja okvira.</t>
        </r>
      </text>
    </comment>
    <comment ref="D53" authorId="0" shapeId="0" xr:uid="{00000000-0006-0000-0200-0000F8010000}">
      <text>
        <r>
          <rPr>
            <b/>
            <sz val="8"/>
            <color indexed="81"/>
            <rFont val="Tahoma"/>
            <family val="2"/>
            <charset val="238"/>
          </rPr>
          <t>Upišite odobreni iznos okvira.</t>
        </r>
      </text>
    </comment>
    <comment ref="E53" authorId="0" shapeId="0" xr:uid="{00000000-0006-0000-0200-0000F9010000}">
      <text>
        <r>
          <rPr>
            <b/>
            <sz val="8"/>
            <color indexed="81"/>
            <rFont val="Tahoma"/>
            <family val="2"/>
            <charset val="238"/>
          </rPr>
          <t>Upišite stanje iskorištenog okvira.</t>
        </r>
      </text>
    </comment>
    <comment ref="F53" authorId="0" shapeId="0" xr:uid="{00000000-0006-0000-0200-0000FA010000}">
      <text>
        <r>
          <rPr>
            <b/>
            <sz val="8"/>
            <color indexed="81"/>
            <rFont val="Tahoma"/>
            <family val="2"/>
            <charset val="238"/>
          </rPr>
          <t>Upišite pojedinačne plasmane koje možete koristiti iz okvira.</t>
        </r>
      </text>
    </comment>
    <comment ref="H53" authorId="0" shapeId="0" xr:uid="{00000000-0006-0000-0200-0000FB010000}">
      <text>
        <r>
          <rPr>
            <b/>
            <sz val="8"/>
            <color indexed="81"/>
            <rFont val="Tahoma"/>
            <family val="2"/>
            <charset val="238"/>
          </rPr>
          <t>Upišite visinu naknade za odobrenje okvira.</t>
        </r>
      </text>
    </comment>
    <comment ref="I53" authorId="0" shapeId="0" xr:uid="{00000000-0006-0000-0200-0000FC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J53" authorId="0" shapeId="0" xr:uid="{00000000-0006-0000-0200-0000FD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K53" authorId="0" shapeId="0" xr:uid="{00000000-0006-0000-0200-0000FE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L53" authorId="0" shapeId="0" xr:uid="{00000000-0006-0000-0200-0000FF01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M53" authorId="0" shapeId="0" xr:uid="{00000000-0006-0000-0200-00000002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N53" authorId="0" shapeId="0" xr:uid="{00000000-0006-0000-0200-00000102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A54" authorId="0" shapeId="0" xr:uid="{00000000-0006-0000-0200-000002020000}">
      <text>
        <r>
          <rPr>
            <b/>
            <sz val="8"/>
            <color indexed="81"/>
            <rFont val="Tahoma"/>
            <family val="2"/>
            <charset val="238"/>
          </rPr>
          <t>Upišite naziv banke.</t>
        </r>
      </text>
    </comment>
    <comment ref="B54" authorId="0" shapeId="0" xr:uid="{00000000-0006-0000-0200-000003020000}">
      <text>
        <r>
          <rPr>
            <b/>
            <sz val="8"/>
            <color indexed="81"/>
            <rFont val="Tahoma"/>
            <family val="2"/>
            <charset val="238"/>
          </rPr>
          <t>Upišite datum odobrenja.</t>
        </r>
      </text>
    </comment>
    <comment ref="C54" authorId="0" shapeId="0" xr:uid="{00000000-0006-0000-0200-000004020000}">
      <text>
        <r>
          <rPr>
            <b/>
            <sz val="8"/>
            <color indexed="81"/>
            <rFont val="Tahoma"/>
            <family val="2"/>
            <charset val="238"/>
          </rPr>
          <t>Upišite datum roka važenja okvira.</t>
        </r>
      </text>
    </comment>
    <comment ref="D54" authorId="0" shapeId="0" xr:uid="{00000000-0006-0000-0200-000005020000}">
      <text>
        <r>
          <rPr>
            <b/>
            <sz val="8"/>
            <color indexed="81"/>
            <rFont val="Tahoma"/>
            <family val="2"/>
            <charset val="238"/>
          </rPr>
          <t>Upišite odobreni iznos okvira.</t>
        </r>
      </text>
    </comment>
    <comment ref="E54" authorId="0" shapeId="0" xr:uid="{00000000-0006-0000-0200-000006020000}">
      <text>
        <r>
          <rPr>
            <b/>
            <sz val="8"/>
            <color indexed="81"/>
            <rFont val="Tahoma"/>
            <family val="2"/>
            <charset val="238"/>
          </rPr>
          <t>Upišite stanje iskorištenog okvira.</t>
        </r>
      </text>
    </comment>
    <comment ref="F54" authorId="0" shapeId="0" xr:uid="{00000000-0006-0000-0200-000007020000}">
      <text>
        <r>
          <rPr>
            <b/>
            <sz val="8"/>
            <color indexed="81"/>
            <rFont val="Tahoma"/>
            <family val="2"/>
            <charset val="238"/>
          </rPr>
          <t>Upišite pojedinačne plasmane koje možete koristiti iz okvira.</t>
        </r>
      </text>
    </comment>
    <comment ref="H54" authorId="0" shapeId="0" xr:uid="{00000000-0006-0000-0200-000008020000}">
      <text>
        <r>
          <rPr>
            <b/>
            <sz val="8"/>
            <color indexed="81"/>
            <rFont val="Tahoma"/>
            <family val="2"/>
            <charset val="238"/>
          </rPr>
          <t>Upišite visinu naknade za odobrenje okvira.</t>
        </r>
      </text>
    </comment>
    <comment ref="I54" authorId="0" shapeId="0" xr:uid="{00000000-0006-0000-0200-00000902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J54" authorId="0" shapeId="0" xr:uid="{00000000-0006-0000-0200-00000A02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K54" authorId="0" shapeId="0" xr:uid="{00000000-0006-0000-0200-00000B02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L54" authorId="0" shapeId="0" xr:uid="{00000000-0006-0000-0200-00000C02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M54" authorId="0" shapeId="0" xr:uid="{00000000-0006-0000-0200-00000D02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N54" authorId="0" shapeId="0" xr:uid="{00000000-0006-0000-0200-00000E02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A55" authorId="0" shapeId="0" xr:uid="{00000000-0006-0000-0200-00000F020000}">
      <text>
        <r>
          <rPr>
            <b/>
            <sz val="8"/>
            <color indexed="81"/>
            <rFont val="Tahoma"/>
            <family val="2"/>
            <charset val="238"/>
          </rPr>
          <t>Upišite naziv banke.</t>
        </r>
      </text>
    </comment>
    <comment ref="B55" authorId="0" shapeId="0" xr:uid="{00000000-0006-0000-0200-000010020000}">
      <text>
        <r>
          <rPr>
            <b/>
            <sz val="8"/>
            <color indexed="81"/>
            <rFont val="Tahoma"/>
            <family val="2"/>
            <charset val="238"/>
          </rPr>
          <t>Upišite datum odobrenja.</t>
        </r>
      </text>
    </comment>
    <comment ref="C55" authorId="0" shapeId="0" xr:uid="{00000000-0006-0000-0200-000011020000}">
      <text>
        <r>
          <rPr>
            <b/>
            <sz val="8"/>
            <color indexed="81"/>
            <rFont val="Tahoma"/>
            <family val="2"/>
            <charset val="238"/>
          </rPr>
          <t>Upišite datum roka važenja okvira.</t>
        </r>
      </text>
    </comment>
    <comment ref="D55" authorId="0" shapeId="0" xr:uid="{00000000-0006-0000-0200-000012020000}">
      <text>
        <r>
          <rPr>
            <b/>
            <sz val="8"/>
            <color indexed="81"/>
            <rFont val="Tahoma"/>
            <family val="2"/>
            <charset val="238"/>
          </rPr>
          <t>Upišite odobreni iznos okvira.</t>
        </r>
      </text>
    </comment>
    <comment ref="E55" authorId="0" shapeId="0" xr:uid="{00000000-0006-0000-0200-000013020000}">
      <text>
        <r>
          <rPr>
            <b/>
            <sz val="8"/>
            <color indexed="81"/>
            <rFont val="Tahoma"/>
            <family val="2"/>
            <charset val="238"/>
          </rPr>
          <t>Upišite stanje iskorištenog okvira.</t>
        </r>
      </text>
    </comment>
    <comment ref="F55" authorId="0" shapeId="0" xr:uid="{00000000-0006-0000-0200-000014020000}">
      <text>
        <r>
          <rPr>
            <b/>
            <sz val="8"/>
            <color indexed="81"/>
            <rFont val="Tahoma"/>
            <family val="2"/>
            <charset val="238"/>
          </rPr>
          <t>Upišite pojedinačne plasmane koje možete koristiti iz okvira.</t>
        </r>
      </text>
    </comment>
    <comment ref="H55" authorId="0" shapeId="0" xr:uid="{00000000-0006-0000-0200-000015020000}">
      <text>
        <r>
          <rPr>
            <b/>
            <sz val="8"/>
            <color indexed="81"/>
            <rFont val="Tahoma"/>
            <family val="2"/>
            <charset val="238"/>
          </rPr>
          <t>Upišite visinu naknade za odobrenje okvira.</t>
        </r>
      </text>
    </comment>
    <comment ref="I55" authorId="0" shapeId="0" xr:uid="{00000000-0006-0000-0200-00001602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J55" authorId="0" shapeId="0" xr:uid="{00000000-0006-0000-0200-00001702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K55" authorId="0" shapeId="0" xr:uid="{00000000-0006-0000-0200-00001802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L55" authorId="0" shapeId="0" xr:uid="{00000000-0006-0000-0200-00001902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M55" authorId="0" shapeId="0" xr:uid="{00000000-0006-0000-0200-00001A02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  <comment ref="N55" authorId="0" shapeId="0" xr:uid="{00000000-0006-0000-0200-00001B020000}">
      <text>
        <r>
          <rPr>
            <b/>
            <sz val="8"/>
            <color indexed="81"/>
            <rFont val="Tahoma"/>
            <family val="2"/>
            <charset val="238"/>
          </rPr>
          <t>Označite instrument osiguranja znakom X.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phrvoje</author>
    <author>kkristian</author>
  </authors>
  <commentList>
    <comment ref="A8" authorId="0" shapeId="0" xr:uid="{00000000-0006-0000-0300-000001000000}">
      <text>
        <r>
          <rPr>
            <b/>
            <sz val="8"/>
            <color indexed="81"/>
            <rFont val="Tahoma"/>
            <family val="2"/>
            <charset val="238"/>
          </rPr>
          <t>Kratko opišite nekretninu/zemljište (npr. poslovni prostor, skladišni prostor i slično)</t>
        </r>
      </text>
    </comment>
    <comment ref="B8" authorId="0" shapeId="0" xr:uid="{00000000-0006-0000-0300-000002000000}">
      <text>
        <r>
          <rPr>
            <b/>
            <sz val="8"/>
            <color indexed="81"/>
            <rFont val="Tahoma"/>
            <family val="2"/>
            <charset val="238"/>
          </rPr>
          <t>Upišite lokaciju nekretnine.</t>
        </r>
      </text>
    </comment>
    <comment ref="C8" authorId="0" shapeId="0" xr:uid="{00000000-0006-0000-0300-000003000000}">
      <text>
        <r>
          <rPr>
            <b/>
            <sz val="8"/>
            <color indexed="81"/>
            <rFont val="Tahoma"/>
            <family val="2"/>
            <charset val="238"/>
          </rPr>
          <t>Upišite površinu nekretnine u m2.</t>
        </r>
      </text>
    </comment>
    <comment ref="D8" authorId="0" shapeId="0" xr:uid="{00000000-0006-0000-0300-000004000000}">
      <text>
        <r>
          <rPr>
            <b/>
            <sz val="8"/>
            <color indexed="81"/>
            <rFont val="Tahoma"/>
            <family val="2"/>
            <charset val="238"/>
          </rPr>
          <t>Upišite posljednju procjenjenu vrijednost nekretnine.</t>
        </r>
      </text>
    </comment>
    <comment ref="E8" authorId="1" shapeId="0" xr:uid="{00000000-0006-0000-0300-000005000000}">
      <text>
        <r>
          <rPr>
            <b/>
            <sz val="8"/>
            <color indexed="81"/>
            <rFont val="Tahoma"/>
            <family val="2"/>
            <charset val="238"/>
          </rPr>
          <t>Upišite datum procjene nekretnine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F8" authorId="0" shapeId="0" xr:uid="{00000000-0006-0000-0300-000006000000}">
      <text>
        <r>
          <rPr>
            <b/>
            <sz val="8"/>
            <color indexed="81"/>
            <rFont val="Tahoma"/>
            <family val="2"/>
            <charset val="238"/>
          </rPr>
          <t>Upišite naziv vjerovnika ako postoji teret na nekretnini.</t>
        </r>
      </text>
    </comment>
    <comment ref="H8" authorId="0" shapeId="0" xr:uid="{00000000-0006-0000-0300-000007000000}">
      <text>
        <r>
          <rPr>
            <b/>
            <sz val="8"/>
            <color indexed="81"/>
            <rFont val="Tahoma"/>
            <family val="2"/>
            <charset val="238"/>
          </rPr>
          <t>Opišite pokretninu.</t>
        </r>
      </text>
    </comment>
    <comment ref="L8" authorId="0" shapeId="0" xr:uid="{00000000-0006-0000-0300-000008000000}">
      <text>
        <r>
          <rPr>
            <b/>
            <sz val="8"/>
            <color indexed="81"/>
            <rFont val="Tahoma"/>
            <family val="2"/>
            <charset val="238"/>
          </rPr>
          <t>Upišite starost pokretnine.</t>
        </r>
      </text>
    </comment>
    <comment ref="M8" authorId="0" shapeId="0" xr:uid="{00000000-0006-0000-0300-000009000000}">
      <text>
        <r>
          <rPr>
            <b/>
            <sz val="8"/>
            <color indexed="81"/>
            <rFont val="Tahoma"/>
            <family val="2"/>
            <charset val="238"/>
          </rPr>
          <t>Upišite procjenjenu vrijednost pokretnine.</t>
        </r>
      </text>
    </comment>
    <comment ref="A9" authorId="0" shapeId="0" xr:uid="{00000000-0006-0000-0300-00000A000000}">
      <text>
        <r>
          <rPr>
            <b/>
            <sz val="8"/>
            <color indexed="81"/>
            <rFont val="Tahoma"/>
            <family val="2"/>
            <charset val="238"/>
          </rPr>
          <t>Kratko opišite nekretninu/zemljište (npr. poslovni prostor, skladišni prostor i slično)</t>
        </r>
      </text>
    </comment>
    <comment ref="B9" authorId="0" shapeId="0" xr:uid="{00000000-0006-0000-0300-00000B000000}">
      <text>
        <r>
          <rPr>
            <b/>
            <sz val="8"/>
            <color indexed="81"/>
            <rFont val="Tahoma"/>
            <family val="2"/>
            <charset val="238"/>
          </rPr>
          <t>Upišite lokaciju nekretnine.</t>
        </r>
      </text>
    </comment>
    <comment ref="C9" authorId="0" shapeId="0" xr:uid="{00000000-0006-0000-0300-00000C000000}">
      <text>
        <r>
          <rPr>
            <b/>
            <sz val="8"/>
            <color indexed="81"/>
            <rFont val="Tahoma"/>
            <family val="2"/>
            <charset val="238"/>
          </rPr>
          <t>Upišite površinu nekretnine u m2.</t>
        </r>
      </text>
    </comment>
    <comment ref="D9" authorId="0" shapeId="0" xr:uid="{00000000-0006-0000-0300-00000D000000}">
      <text>
        <r>
          <rPr>
            <b/>
            <sz val="8"/>
            <color indexed="81"/>
            <rFont val="Tahoma"/>
            <family val="2"/>
            <charset val="238"/>
          </rPr>
          <t>Upišite procjenjenu tržišnu vrijednost nekretnine.</t>
        </r>
      </text>
    </comment>
    <comment ref="E9" authorId="1" shapeId="0" xr:uid="{00000000-0006-0000-0300-00000E000000}">
      <text>
        <r>
          <rPr>
            <b/>
            <sz val="8"/>
            <color indexed="81"/>
            <rFont val="Tahoma"/>
            <family val="2"/>
            <charset val="238"/>
          </rPr>
          <t>Upišite datum procjene nekretnine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F9" authorId="0" shapeId="0" xr:uid="{00000000-0006-0000-0300-00000F000000}">
      <text>
        <r>
          <rPr>
            <b/>
            <sz val="8"/>
            <color indexed="81"/>
            <rFont val="Tahoma"/>
            <family val="2"/>
            <charset val="238"/>
          </rPr>
          <t>Upišite naziv vjerovnika ako postoji teret na nekretnini.</t>
        </r>
      </text>
    </comment>
    <comment ref="H9" authorId="0" shapeId="0" xr:uid="{00000000-0006-0000-0300-000010000000}">
      <text>
        <r>
          <rPr>
            <b/>
            <sz val="8"/>
            <color indexed="81"/>
            <rFont val="Tahoma"/>
            <family val="2"/>
            <charset val="238"/>
          </rPr>
          <t>Opišite pokretninu.</t>
        </r>
      </text>
    </comment>
    <comment ref="L9" authorId="0" shapeId="0" xr:uid="{00000000-0006-0000-0300-000011000000}">
      <text>
        <r>
          <rPr>
            <b/>
            <sz val="8"/>
            <color indexed="81"/>
            <rFont val="Tahoma"/>
            <family val="2"/>
            <charset val="238"/>
          </rPr>
          <t>Upišite starost pokretnine.</t>
        </r>
      </text>
    </comment>
    <comment ref="M9" authorId="0" shapeId="0" xr:uid="{00000000-0006-0000-0300-000012000000}">
      <text>
        <r>
          <rPr>
            <b/>
            <sz val="8"/>
            <color indexed="81"/>
            <rFont val="Tahoma"/>
            <family val="2"/>
            <charset val="238"/>
          </rPr>
          <t>Upišite procjenjenu vrijednost pokretnine.</t>
        </r>
      </text>
    </comment>
    <comment ref="A10" authorId="0" shapeId="0" xr:uid="{00000000-0006-0000-0300-000013000000}">
      <text>
        <r>
          <rPr>
            <b/>
            <sz val="8"/>
            <color indexed="81"/>
            <rFont val="Tahoma"/>
            <family val="2"/>
            <charset val="238"/>
          </rPr>
          <t>Kratko opišite nekretninu/zemljište (npr. poslovni prostor, skladišni prostor i slično)</t>
        </r>
      </text>
    </comment>
    <comment ref="B10" authorId="0" shapeId="0" xr:uid="{00000000-0006-0000-0300-000014000000}">
      <text>
        <r>
          <rPr>
            <b/>
            <sz val="8"/>
            <color indexed="81"/>
            <rFont val="Tahoma"/>
            <family val="2"/>
            <charset val="238"/>
          </rPr>
          <t>Upišite lokaciju nekretnine.</t>
        </r>
      </text>
    </comment>
    <comment ref="C10" authorId="0" shapeId="0" xr:uid="{00000000-0006-0000-0300-000015000000}">
      <text>
        <r>
          <rPr>
            <b/>
            <sz val="8"/>
            <color indexed="81"/>
            <rFont val="Tahoma"/>
            <family val="2"/>
            <charset val="238"/>
          </rPr>
          <t>Upišite površinu nekretnine u m2.</t>
        </r>
      </text>
    </comment>
    <comment ref="D10" authorId="0" shapeId="0" xr:uid="{00000000-0006-0000-0300-000016000000}">
      <text>
        <r>
          <rPr>
            <b/>
            <sz val="8"/>
            <color indexed="81"/>
            <rFont val="Tahoma"/>
            <family val="2"/>
            <charset val="238"/>
          </rPr>
          <t>Upišite procjenjenu tržišnu vrijednost nekretnine.</t>
        </r>
      </text>
    </comment>
    <comment ref="E10" authorId="1" shapeId="0" xr:uid="{00000000-0006-0000-0300-000017000000}">
      <text>
        <r>
          <rPr>
            <b/>
            <sz val="8"/>
            <color indexed="81"/>
            <rFont val="Tahoma"/>
            <family val="2"/>
            <charset val="238"/>
          </rPr>
          <t>Upišite datum procjene nekretnine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F10" authorId="0" shapeId="0" xr:uid="{00000000-0006-0000-0300-000018000000}">
      <text>
        <r>
          <rPr>
            <b/>
            <sz val="8"/>
            <color indexed="81"/>
            <rFont val="Tahoma"/>
            <family val="2"/>
            <charset val="238"/>
          </rPr>
          <t>Upišite naziv vjerovnika ako postoji teret na nekretnini.</t>
        </r>
      </text>
    </comment>
    <comment ref="H10" authorId="0" shapeId="0" xr:uid="{00000000-0006-0000-0300-000019000000}">
      <text>
        <r>
          <rPr>
            <b/>
            <sz val="8"/>
            <color indexed="81"/>
            <rFont val="Tahoma"/>
            <family val="2"/>
            <charset val="238"/>
          </rPr>
          <t>Opišite pokretninu.</t>
        </r>
      </text>
    </comment>
    <comment ref="L10" authorId="0" shapeId="0" xr:uid="{00000000-0006-0000-0300-00001A000000}">
      <text>
        <r>
          <rPr>
            <b/>
            <sz val="8"/>
            <color indexed="81"/>
            <rFont val="Tahoma"/>
            <family val="2"/>
            <charset val="238"/>
          </rPr>
          <t>Upišite starost pokretnine.</t>
        </r>
      </text>
    </comment>
    <comment ref="M10" authorId="0" shapeId="0" xr:uid="{00000000-0006-0000-0300-00001B000000}">
      <text>
        <r>
          <rPr>
            <b/>
            <sz val="8"/>
            <color indexed="81"/>
            <rFont val="Tahoma"/>
            <family val="2"/>
            <charset val="238"/>
          </rPr>
          <t>Upišite procjenjenu vrijednost pokretnine.</t>
        </r>
      </text>
    </comment>
    <comment ref="A11" authorId="0" shapeId="0" xr:uid="{00000000-0006-0000-0300-00001C000000}">
      <text>
        <r>
          <rPr>
            <b/>
            <sz val="8"/>
            <color indexed="81"/>
            <rFont val="Tahoma"/>
            <family val="2"/>
            <charset val="238"/>
          </rPr>
          <t>Kratko opišite nekretninu/zemljište (npr. poslovni prostor, skladišni prostor i slično)</t>
        </r>
      </text>
    </comment>
    <comment ref="B11" authorId="0" shapeId="0" xr:uid="{00000000-0006-0000-0300-00001D000000}">
      <text>
        <r>
          <rPr>
            <b/>
            <sz val="8"/>
            <color indexed="81"/>
            <rFont val="Tahoma"/>
            <family val="2"/>
            <charset val="238"/>
          </rPr>
          <t>Upišite lokaciju nekretnine.</t>
        </r>
      </text>
    </comment>
    <comment ref="C11" authorId="0" shapeId="0" xr:uid="{00000000-0006-0000-0300-00001E000000}">
      <text>
        <r>
          <rPr>
            <b/>
            <sz val="8"/>
            <color indexed="81"/>
            <rFont val="Tahoma"/>
            <family val="2"/>
            <charset val="238"/>
          </rPr>
          <t>Upišite površinu nekretnine u m2.</t>
        </r>
      </text>
    </comment>
    <comment ref="D11" authorId="0" shapeId="0" xr:uid="{00000000-0006-0000-0300-00001F000000}">
      <text>
        <r>
          <rPr>
            <b/>
            <sz val="8"/>
            <color indexed="81"/>
            <rFont val="Tahoma"/>
            <family val="2"/>
            <charset val="238"/>
          </rPr>
          <t>Upišite procjenjenu tržišnu vrijednost nekretnine.</t>
        </r>
      </text>
    </comment>
    <comment ref="E11" authorId="1" shapeId="0" xr:uid="{00000000-0006-0000-0300-000020000000}">
      <text>
        <r>
          <rPr>
            <b/>
            <sz val="8"/>
            <color indexed="81"/>
            <rFont val="Tahoma"/>
            <family val="2"/>
            <charset val="238"/>
          </rPr>
          <t>Upišite datum procjene nekretnine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F11" authorId="0" shapeId="0" xr:uid="{00000000-0006-0000-0300-000021000000}">
      <text>
        <r>
          <rPr>
            <b/>
            <sz val="8"/>
            <color indexed="81"/>
            <rFont val="Tahoma"/>
            <family val="2"/>
            <charset val="238"/>
          </rPr>
          <t>Upišite naziv vjerovnika ako postoji teret na nekretnini.</t>
        </r>
      </text>
    </comment>
    <comment ref="H11" authorId="0" shapeId="0" xr:uid="{00000000-0006-0000-0300-000022000000}">
      <text>
        <r>
          <rPr>
            <b/>
            <sz val="8"/>
            <color indexed="81"/>
            <rFont val="Tahoma"/>
            <family val="2"/>
            <charset val="238"/>
          </rPr>
          <t>Opišite pokretninu.</t>
        </r>
      </text>
    </comment>
    <comment ref="L11" authorId="0" shapeId="0" xr:uid="{00000000-0006-0000-0300-000023000000}">
      <text>
        <r>
          <rPr>
            <b/>
            <sz val="8"/>
            <color indexed="81"/>
            <rFont val="Tahoma"/>
            <family val="2"/>
            <charset val="238"/>
          </rPr>
          <t>Upišite starost pokretnine.</t>
        </r>
      </text>
    </comment>
    <comment ref="M11" authorId="0" shapeId="0" xr:uid="{00000000-0006-0000-0300-000024000000}">
      <text>
        <r>
          <rPr>
            <b/>
            <sz val="8"/>
            <color indexed="81"/>
            <rFont val="Tahoma"/>
            <family val="2"/>
            <charset val="238"/>
          </rPr>
          <t>Upišite procjenjenu vrijednost pokretnine.</t>
        </r>
      </text>
    </comment>
    <comment ref="A12" authorId="0" shapeId="0" xr:uid="{00000000-0006-0000-0300-000025000000}">
      <text>
        <r>
          <rPr>
            <b/>
            <sz val="8"/>
            <color indexed="81"/>
            <rFont val="Tahoma"/>
            <family val="2"/>
            <charset val="238"/>
          </rPr>
          <t>Kratko opišite nekretninu/zemljište (npr. poslovni prostor, skladišni prostor i slično)</t>
        </r>
      </text>
    </comment>
    <comment ref="B12" authorId="0" shapeId="0" xr:uid="{00000000-0006-0000-0300-000026000000}">
      <text>
        <r>
          <rPr>
            <b/>
            <sz val="8"/>
            <color indexed="81"/>
            <rFont val="Tahoma"/>
            <family val="2"/>
            <charset val="238"/>
          </rPr>
          <t>Upišite lokaciju nekretnine.</t>
        </r>
      </text>
    </comment>
    <comment ref="C12" authorId="0" shapeId="0" xr:uid="{00000000-0006-0000-0300-000027000000}">
      <text>
        <r>
          <rPr>
            <b/>
            <sz val="8"/>
            <color indexed="81"/>
            <rFont val="Tahoma"/>
            <family val="2"/>
            <charset val="238"/>
          </rPr>
          <t>Upišite površinu nekretnine u m2.</t>
        </r>
      </text>
    </comment>
    <comment ref="D12" authorId="0" shapeId="0" xr:uid="{00000000-0006-0000-0300-000028000000}">
      <text>
        <r>
          <rPr>
            <b/>
            <sz val="8"/>
            <color indexed="81"/>
            <rFont val="Tahoma"/>
            <family val="2"/>
            <charset val="238"/>
          </rPr>
          <t>Upišite procjenjenu tržišnu vrijednost nekretnine.</t>
        </r>
      </text>
    </comment>
    <comment ref="E12" authorId="1" shapeId="0" xr:uid="{00000000-0006-0000-0300-000029000000}">
      <text>
        <r>
          <rPr>
            <b/>
            <sz val="8"/>
            <color indexed="81"/>
            <rFont val="Tahoma"/>
            <family val="2"/>
            <charset val="238"/>
          </rPr>
          <t>Upišite datum procjene nekretnine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F12" authorId="0" shapeId="0" xr:uid="{00000000-0006-0000-0300-00002A000000}">
      <text>
        <r>
          <rPr>
            <b/>
            <sz val="8"/>
            <color indexed="81"/>
            <rFont val="Tahoma"/>
            <family val="2"/>
            <charset val="238"/>
          </rPr>
          <t>Upišite naziv vjerovnika ako postoji teret na nekretnini.</t>
        </r>
      </text>
    </comment>
    <comment ref="H12" authorId="0" shapeId="0" xr:uid="{00000000-0006-0000-0300-00002B000000}">
      <text>
        <r>
          <rPr>
            <b/>
            <sz val="8"/>
            <color indexed="81"/>
            <rFont val="Tahoma"/>
            <family val="2"/>
            <charset val="238"/>
          </rPr>
          <t>Opišite pokretninu.</t>
        </r>
      </text>
    </comment>
    <comment ref="L12" authorId="0" shapeId="0" xr:uid="{00000000-0006-0000-0300-00002C000000}">
      <text>
        <r>
          <rPr>
            <b/>
            <sz val="8"/>
            <color indexed="81"/>
            <rFont val="Tahoma"/>
            <family val="2"/>
            <charset val="238"/>
          </rPr>
          <t>Upišite starost pokretnine.</t>
        </r>
      </text>
    </comment>
    <comment ref="M12" authorId="0" shapeId="0" xr:uid="{00000000-0006-0000-0300-00002D000000}">
      <text>
        <r>
          <rPr>
            <b/>
            <sz val="8"/>
            <color indexed="81"/>
            <rFont val="Tahoma"/>
            <family val="2"/>
            <charset val="238"/>
          </rPr>
          <t>Upišite procjenjenu vrijednost pokretnine.</t>
        </r>
      </text>
    </comment>
    <comment ref="A17" authorId="0" shapeId="0" xr:uid="{00000000-0006-0000-0300-00002E000000}">
      <text>
        <r>
          <rPr>
            <b/>
            <sz val="8"/>
            <color indexed="81"/>
            <rFont val="Tahoma"/>
            <family val="2"/>
            <charset val="238"/>
          </rPr>
          <t>Kratko opišite nekretninu/zemljište (npr. poslovni prostor, skladišni prostor i slično)</t>
        </r>
      </text>
    </comment>
    <comment ref="B17" authorId="0" shapeId="0" xr:uid="{00000000-0006-0000-0300-00002F000000}">
      <text>
        <r>
          <rPr>
            <b/>
            <sz val="8"/>
            <color indexed="81"/>
            <rFont val="Tahoma"/>
            <family val="2"/>
            <charset val="238"/>
          </rPr>
          <t>Upišite lokaciju nekretnine.</t>
        </r>
      </text>
    </comment>
    <comment ref="C17" authorId="0" shapeId="0" xr:uid="{00000000-0006-0000-0300-000030000000}">
      <text>
        <r>
          <rPr>
            <b/>
            <sz val="8"/>
            <color indexed="81"/>
            <rFont val="Tahoma"/>
            <family val="2"/>
            <charset val="238"/>
          </rPr>
          <t>Upišite površinu nekretnine u m2.</t>
        </r>
      </text>
    </comment>
    <comment ref="D17" authorId="1" shapeId="0" xr:uid="{00000000-0006-0000-0300-000031000000}">
      <text>
        <r>
          <rPr>
            <b/>
            <sz val="8"/>
            <color indexed="81"/>
            <rFont val="Tahoma"/>
            <family val="2"/>
            <charset val="238"/>
          </rPr>
          <t>Upišite iznos mjesečnog najma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E17" authorId="1" shapeId="0" xr:uid="{00000000-0006-0000-0300-000032000000}">
      <text>
        <r>
          <rPr>
            <b/>
            <sz val="8"/>
            <color indexed="81"/>
            <rFont val="Tahoma"/>
            <family val="2"/>
            <charset val="238"/>
          </rPr>
          <t xml:space="preserve">Upišite datum na koji ističe najam
</t>
        </r>
      </text>
    </comment>
    <comment ref="A18" authorId="0" shapeId="0" xr:uid="{00000000-0006-0000-0300-000033000000}">
      <text>
        <r>
          <rPr>
            <b/>
            <sz val="8"/>
            <color indexed="81"/>
            <rFont val="Tahoma"/>
            <family val="2"/>
            <charset val="238"/>
          </rPr>
          <t>Kratko opišite nekretninu/zemljište (npr. poslovni prostor, skladišni prostor i slično)</t>
        </r>
      </text>
    </comment>
    <comment ref="B18" authorId="0" shapeId="0" xr:uid="{00000000-0006-0000-0300-000034000000}">
      <text>
        <r>
          <rPr>
            <b/>
            <sz val="8"/>
            <color indexed="81"/>
            <rFont val="Tahoma"/>
            <family val="2"/>
            <charset val="238"/>
          </rPr>
          <t>Upišite lokaciju nekretnine.</t>
        </r>
      </text>
    </comment>
    <comment ref="C18" authorId="0" shapeId="0" xr:uid="{00000000-0006-0000-0300-000035000000}">
      <text>
        <r>
          <rPr>
            <b/>
            <sz val="8"/>
            <color indexed="81"/>
            <rFont val="Tahoma"/>
            <family val="2"/>
            <charset val="238"/>
          </rPr>
          <t>Upišite površinu nekretnine u m2.</t>
        </r>
      </text>
    </comment>
    <comment ref="D18" authorId="1" shapeId="0" xr:uid="{00000000-0006-0000-0300-000036000000}">
      <text>
        <r>
          <rPr>
            <b/>
            <sz val="8"/>
            <color indexed="81"/>
            <rFont val="Tahoma"/>
            <family val="2"/>
            <charset val="238"/>
          </rPr>
          <t>Upišite iznos mjesečnog najma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E18" authorId="1" shapeId="0" xr:uid="{00000000-0006-0000-0300-000037000000}">
      <text>
        <r>
          <rPr>
            <b/>
            <sz val="8"/>
            <color indexed="81"/>
            <rFont val="Tahoma"/>
            <family val="2"/>
            <charset val="238"/>
          </rPr>
          <t xml:space="preserve">Upišite datum na koji ističe najam
</t>
        </r>
      </text>
    </comment>
    <comment ref="A19" authorId="0" shapeId="0" xr:uid="{00000000-0006-0000-0300-000038000000}">
      <text>
        <r>
          <rPr>
            <b/>
            <sz val="8"/>
            <color indexed="81"/>
            <rFont val="Tahoma"/>
            <family val="2"/>
            <charset val="238"/>
          </rPr>
          <t>Kratko opišite nekretninu/zemljište (npr. poslovni prostor, skladišni prostor i slično)</t>
        </r>
      </text>
    </comment>
    <comment ref="B19" authorId="0" shapeId="0" xr:uid="{00000000-0006-0000-0300-000039000000}">
      <text>
        <r>
          <rPr>
            <b/>
            <sz val="8"/>
            <color indexed="81"/>
            <rFont val="Tahoma"/>
            <family val="2"/>
            <charset val="238"/>
          </rPr>
          <t>Upišite lokaciju nekretnine.</t>
        </r>
      </text>
    </comment>
    <comment ref="C19" authorId="0" shapeId="0" xr:uid="{00000000-0006-0000-0300-00003A000000}">
      <text>
        <r>
          <rPr>
            <b/>
            <sz val="8"/>
            <color indexed="81"/>
            <rFont val="Tahoma"/>
            <family val="2"/>
            <charset val="238"/>
          </rPr>
          <t>Upišite površinu nekretnine u m2.</t>
        </r>
      </text>
    </comment>
    <comment ref="D19" authorId="1" shapeId="0" xr:uid="{00000000-0006-0000-0300-00003B000000}">
      <text>
        <r>
          <rPr>
            <b/>
            <sz val="8"/>
            <color indexed="81"/>
            <rFont val="Tahoma"/>
            <family val="2"/>
            <charset val="238"/>
          </rPr>
          <t>Upišite iznos mjesečnog najma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E19" authorId="1" shapeId="0" xr:uid="{00000000-0006-0000-0300-00003C000000}">
      <text>
        <r>
          <rPr>
            <b/>
            <sz val="8"/>
            <color indexed="81"/>
            <rFont val="Tahoma"/>
            <family val="2"/>
            <charset val="238"/>
          </rPr>
          <t xml:space="preserve">Upišite datum na koji ističe najam
</t>
        </r>
      </text>
    </comment>
    <comment ref="A20" authorId="0" shapeId="0" xr:uid="{00000000-0006-0000-0300-00003D000000}">
      <text>
        <r>
          <rPr>
            <b/>
            <sz val="8"/>
            <color indexed="81"/>
            <rFont val="Tahoma"/>
            <family val="2"/>
            <charset val="238"/>
          </rPr>
          <t>Kratko opišite nekretninu/zemljište (npr. poslovni prostor, skladišni prostor i slično)</t>
        </r>
      </text>
    </comment>
    <comment ref="B20" authorId="0" shapeId="0" xr:uid="{00000000-0006-0000-0300-00003E000000}">
      <text>
        <r>
          <rPr>
            <b/>
            <sz val="8"/>
            <color indexed="81"/>
            <rFont val="Tahoma"/>
            <family val="2"/>
            <charset val="238"/>
          </rPr>
          <t>Upišite lokaciju nekretnine.</t>
        </r>
      </text>
    </comment>
    <comment ref="C20" authorId="0" shapeId="0" xr:uid="{00000000-0006-0000-0300-00003F000000}">
      <text>
        <r>
          <rPr>
            <b/>
            <sz val="8"/>
            <color indexed="81"/>
            <rFont val="Tahoma"/>
            <family val="2"/>
            <charset val="238"/>
          </rPr>
          <t>Upišite površinu nekretnine u m2.</t>
        </r>
      </text>
    </comment>
    <comment ref="D20" authorId="1" shapeId="0" xr:uid="{00000000-0006-0000-0300-000040000000}">
      <text>
        <r>
          <rPr>
            <b/>
            <sz val="8"/>
            <color indexed="81"/>
            <rFont val="Tahoma"/>
            <family val="2"/>
            <charset val="238"/>
          </rPr>
          <t>Upišite iznos mjesečnog najma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E20" authorId="1" shapeId="0" xr:uid="{00000000-0006-0000-0300-000041000000}">
      <text>
        <r>
          <rPr>
            <b/>
            <sz val="8"/>
            <color indexed="81"/>
            <rFont val="Tahoma"/>
            <family val="2"/>
            <charset val="238"/>
          </rPr>
          <t xml:space="preserve">Upišite datum na koji ističe najam
</t>
        </r>
      </text>
    </comment>
    <comment ref="A25" authorId="0" shapeId="0" xr:uid="{00000000-0006-0000-0300-000042000000}">
      <text>
        <r>
          <rPr>
            <b/>
            <sz val="8"/>
            <color indexed="81"/>
            <rFont val="Tahoma"/>
            <family val="2"/>
            <charset val="238"/>
          </rPr>
          <t>Opišite imovinu.</t>
        </r>
      </text>
    </comment>
    <comment ref="B25" authorId="0" shapeId="0" xr:uid="{00000000-0006-0000-0300-000043000000}">
      <text>
        <r>
          <rPr>
            <b/>
            <sz val="8"/>
            <color indexed="81"/>
            <rFont val="Tahoma"/>
            <family val="2"/>
            <charset val="238"/>
          </rPr>
          <t>Upišite ime i prezime jamca-fizičke osobe.</t>
        </r>
      </text>
    </comment>
    <comment ref="C25" authorId="0" shapeId="0" xr:uid="{00000000-0006-0000-0300-000044000000}">
      <text>
        <r>
          <rPr>
            <b/>
            <sz val="8"/>
            <color indexed="81"/>
            <rFont val="Tahoma"/>
            <family val="2"/>
            <charset val="238"/>
          </rPr>
          <t>Upišite površinu nekretnine u m2.</t>
        </r>
      </text>
    </comment>
    <comment ref="D25" authorId="0" shapeId="0" xr:uid="{00000000-0006-0000-0300-000045000000}">
      <text>
        <r>
          <rPr>
            <b/>
            <sz val="8"/>
            <color indexed="81"/>
            <rFont val="Tahoma"/>
            <family val="2"/>
            <charset val="238"/>
          </rPr>
          <t>Upišite procjenjenu tržišnu vrijednost nekretnine.</t>
        </r>
      </text>
    </comment>
    <comment ref="F25" authorId="0" shapeId="0" xr:uid="{00000000-0006-0000-0300-000046000000}">
      <text>
        <r>
          <rPr>
            <b/>
            <sz val="8"/>
            <color indexed="81"/>
            <rFont val="Tahoma"/>
            <family val="2"/>
            <charset val="238"/>
          </rPr>
          <t>Upišite naziv vjerovnika ako postoji teret na nekretnini.</t>
        </r>
      </text>
    </comment>
    <comment ref="A26" authorId="0" shapeId="0" xr:uid="{00000000-0006-0000-0300-000047000000}">
      <text>
        <r>
          <rPr>
            <b/>
            <sz val="8"/>
            <color indexed="81"/>
            <rFont val="Tahoma"/>
            <family val="2"/>
            <charset val="238"/>
          </rPr>
          <t>Opišite imovinu.</t>
        </r>
      </text>
    </comment>
    <comment ref="B26" authorId="0" shapeId="0" xr:uid="{00000000-0006-0000-0300-000048000000}">
      <text>
        <r>
          <rPr>
            <b/>
            <sz val="8"/>
            <color indexed="81"/>
            <rFont val="Tahoma"/>
            <family val="2"/>
            <charset val="238"/>
          </rPr>
          <t>Upišite ime i prezime jamca-fizičke osobe.</t>
        </r>
      </text>
    </comment>
    <comment ref="C26" authorId="0" shapeId="0" xr:uid="{00000000-0006-0000-0300-000049000000}">
      <text>
        <r>
          <rPr>
            <b/>
            <sz val="8"/>
            <color indexed="81"/>
            <rFont val="Tahoma"/>
            <family val="2"/>
            <charset val="238"/>
          </rPr>
          <t>Upišite površinu nekretnine u m2.</t>
        </r>
      </text>
    </comment>
    <comment ref="D26" authorId="0" shapeId="0" xr:uid="{00000000-0006-0000-0300-00004A000000}">
      <text>
        <r>
          <rPr>
            <b/>
            <sz val="8"/>
            <color indexed="81"/>
            <rFont val="Tahoma"/>
            <family val="2"/>
            <charset val="238"/>
          </rPr>
          <t>Upišite procjenjenu tržišnu vrijednost nekretnine.</t>
        </r>
      </text>
    </comment>
    <comment ref="F26" authorId="0" shapeId="0" xr:uid="{00000000-0006-0000-0300-00004B000000}">
      <text>
        <r>
          <rPr>
            <b/>
            <sz val="8"/>
            <color indexed="81"/>
            <rFont val="Tahoma"/>
            <family val="2"/>
            <charset val="238"/>
          </rPr>
          <t>Upišite naziv vjerovnika ako postoji teret na nekretnini.</t>
        </r>
      </text>
    </comment>
    <comment ref="A27" authorId="0" shapeId="0" xr:uid="{00000000-0006-0000-0300-00004C000000}">
      <text>
        <r>
          <rPr>
            <b/>
            <sz val="8"/>
            <color indexed="81"/>
            <rFont val="Tahoma"/>
            <family val="2"/>
            <charset val="238"/>
          </rPr>
          <t>Opišite imovinu.</t>
        </r>
      </text>
    </comment>
    <comment ref="B27" authorId="0" shapeId="0" xr:uid="{00000000-0006-0000-0300-00004D000000}">
      <text>
        <r>
          <rPr>
            <b/>
            <sz val="8"/>
            <color indexed="81"/>
            <rFont val="Tahoma"/>
            <family val="2"/>
            <charset val="238"/>
          </rPr>
          <t>Upišite ime i prezime jamca-fizičke osobe.</t>
        </r>
      </text>
    </comment>
    <comment ref="C27" authorId="0" shapeId="0" xr:uid="{00000000-0006-0000-0300-00004E000000}">
      <text>
        <r>
          <rPr>
            <b/>
            <sz val="8"/>
            <color indexed="81"/>
            <rFont val="Tahoma"/>
            <family val="2"/>
            <charset val="238"/>
          </rPr>
          <t>Upišite površinu nekretnine u m2.</t>
        </r>
      </text>
    </comment>
    <comment ref="D27" authorId="0" shapeId="0" xr:uid="{00000000-0006-0000-0300-00004F000000}">
      <text>
        <r>
          <rPr>
            <b/>
            <sz val="8"/>
            <color indexed="81"/>
            <rFont val="Tahoma"/>
            <family val="2"/>
            <charset val="238"/>
          </rPr>
          <t>Upišite procjenjenu tržišnu vrijednost nekretnine.</t>
        </r>
      </text>
    </comment>
    <comment ref="F27" authorId="0" shapeId="0" xr:uid="{00000000-0006-0000-0300-000050000000}">
      <text>
        <r>
          <rPr>
            <b/>
            <sz val="8"/>
            <color indexed="81"/>
            <rFont val="Tahoma"/>
            <family val="2"/>
            <charset val="238"/>
          </rPr>
          <t>Upišite naziv vjerovnika ako postoji teret na nekretnini.</t>
        </r>
      </text>
    </comment>
    <comment ref="A28" authorId="0" shapeId="0" xr:uid="{00000000-0006-0000-0300-000051000000}">
      <text>
        <r>
          <rPr>
            <b/>
            <sz val="8"/>
            <color indexed="81"/>
            <rFont val="Tahoma"/>
            <family val="2"/>
            <charset val="238"/>
          </rPr>
          <t>Opišite imovinu.</t>
        </r>
      </text>
    </comment>
    <comment ref="B28" authorId="0" shapeId="0" xr:uid="{00000000-0006-0000-0300-000052000000}">
      <text>
        <r>
          <rPr>
            <b/>
            <sz val="8"/>
            <color indexed="81"/>
            <rFont val="Tahoma"/>
            <family val="2"/>
            <charset val="238"/>
          </rPr>
          <t>Upišite ime i prezime jamca-fizičke osobe.</t>
        </r>
      </text>
    </comment>
    <comment ref="C28" authorId="0" shapeId="0" xr:uid="{00000000-0006-0000-0300-000053000000}">
      <text>
        <r>
          <rPr>
            <b/>
            <sz val="8"/>
            <color indexed="81"/>
            <rFont val="Tahoma"/>
            <family val="2"/>
            <charset val="238"/>
          </rPr>
          <t>Upišite površinu nekretnine u m2.</t>
        </r>
      </text>
    </comment>
    <comment ref="D28" authorId="0" shapeId="0" xr:uid="{00000000-0006-0000-0300-000054000000}">
      <text>
        <r>
          <rPr>
            <b/>
            <sz val="8"/>
            <color indexed="81"/>
            <rFont val="Tahoma"/>
            <family val="2"/>
            <charset val="238"/>
          </rPr>
          <t>Upišite procjenjenu tržišnu vrijednost nekretnine.</t>
        </r>
      </text>
    </comment>
    <comment ref="F28" authorId="0" shapeId="0" xr:uid="{00000000-0006-0000-0300-000055000000}">
      <text>
        <r>
          <rPr>
            <b/>
            <sz val="8"/>
            <color indexed="81"/>
            <rFont val="Tahoma"/>
            <family val="2"/>
            <charset val="238"/>
          </rPr>
          <t>Upišite naziv vjerovnika ako postoji teret na nekretnini.</t>
        </r>
      </text>
    </comment>
  </commentList>
</comments>
</file>

<file path=xl/sharedStrings.xml><?xml version="1.0" encoding="utf-8"?>
<sst xmlns="http://schemas.openxmlformats.org/spreadsheetml/2006/main" count="284" uniqueCount="201">
  <si>
    <t>POTRAŽIVANJA OD KUPACA</t>
  </si>
  <si>
    <t>Naziv kupca                                 (u zemlji)</t>
  </si>
  <si>
    <t>Udio</t>
  </si>
  <si>
    <t>Dospjela potraživanja (do 30 dana)</t>
  </si>
  <si>
    <t>Dospjela potraživanja (30-90 dana)</t>
  </si>
  <si>
    <t>Dospjela potraživanja (preko 90 dana)</t>
  </si>
  <si>
    <t>Dospjela potraživanja (ukupno)</t>
  </si>
  <si>
    <t>Broj dana kašnjenja (od-do)</t>
  </si>
  <si>
    <t>Ukupna potraživanja (dospjela + nedospjela)</t>
  </si>
  <si>
    <t>Ugovoreni broj dana za naplatu potraživanja</t>
  </si>
  <si>
    <t>Ostali</t>
  </si>
  <si>
    <t>UKUPNO</t>
  </si>
  <si>
    <t>Naziv kupca                    (u inozemstvu)</t>
  </si>
  <si>
    <t>EUR</t>
  </si>
  <si>
    <t>USD</t>
  </si>
  <si>
    <t>AUD</t>
  </si>
  <si>
    <t>CAD</t>
  </si>
  <si>
    <t>DKK</t>
  </si>
  <si>
    <t>HUF</t>
  </si>
  <si>
    <t>JPY</t>
  </si>
  <si>
    <t>NOK</t>
  </si>
  <si>
    <t>SKK</t>
  </si>
  <si>
    <t>SEK</t>
  </si>
  <si>
    <t>CHF</t>
  </si>
  <si>
    <t>GBP</t>
  </si>
  <si>
    <t>SVEUKUPNO</t>
  </si>
  <si>
    <t>Sumnjiva i sporna potraživanja</t>
  </si>
  <si>
    <t>Red.br.</t>
  </si>
  <si>
    <t>NAZIV DUŽNIKA / KUPCA</t>
  </si>
  <si>
    <t>IZNOS DUGA</t>
  </si>
  <si>
    <t>DATUM DOSPIJEĆA</t>
  </si>
  <si>
    <t>UTUŽENO 
DA / NE</t>
  </si>
  <si>
    <t>OTPISANI IZNOS POTRAŽIVANJA</t>
  </si>
  <si>
    <t>DATUM OTPISA U POSLOVNIM KNJIGAMA</t>
  </si>
  <si>
    <t>OČEKIVANA NAPLATA</t>
  </si>
  <si>
    <t>VJEROJATNOST NAPLATE (visoka ili niska)</t>
  </si>
  <si>
    <t>navesti datum (prethodna godina)</t>
  </si>
  <si>
    <t>navesti datum (tekuće razdoblje)</t>
  </si>
  <si>
    <t>1.</t>
  </si>
  <si>
    <t>2.</t>
  </si>
  <si>
    <t>3.</t>
  </si>
  <si>
    <t>4.</t>
  </si>
  <si>
    <t>5.</t>
  </si>
  <si>
    <t>Stanje na zadnji dan u mjesecu:</t>
  </si>
  <si>
    <t>OBVEZE PREMA DOBAVLJAČIMA</t>
  </si>
  <si>
    <t>Naziv dobavljača (u zemlji)</t>
  </si>
  <si>
    <t>Dospjele obveze (do 30 dana)</t>
  </si>
  <si>
    <t>Dospjele obveze (30-90 dana)</t>
  </si>
  <si>
    <t>Dospjele obveze (preko 90 dana)</t>
  </si>
  <si>
    <t>Ukupne obveze (dospjele + nedospjele)</t>
  </si>
  <si>
    <t>Ugovoreni broj dana za plaćanje obveza</t>
  </si>
  <si>
    <t>Naziv dobavljača           (u inozemstvu)</t>
  </si>
  <si>
    <t>IME KLIJENTA:</t>
  </si>
  <si>
    <t>OSIGURANJE</t>
  </si>
  <si>
    <t>Kreditor</t>
  </si>
  <si>
    <t>Datum odobrenja</t>
  </si>
  <si>
    <t>Dospjele obveze         (dani)</t>
  </si>
  <si>
    <t>Način otplate</t>
  </si>
  <si>
    <t>Broj rata</t>
  </si>
  <si>
    <t>Krajnji rok dospjeća</t>
  </si>
  <si>
    <t>Kam. stopa %</t>
  </si>
  <si>
    <t>Naknada %</t>
  </si>
  <si>
    <t>Mjenice</t>
  </si>
  <si>
    <t>Zadužnice</t>
  </si>
  <si>
    <t>Nekretnina</t>
  </si>
  <si>
    <t>Pokretnina</t>
  </si>
  <si>
    <t>Depozit</t>
  </si>
  <si>
    <t>Ostalo</t>
  </si>
  <si>
    <t>X</t>
  </si>
  <si>
    <t>KREDITI; LEASING; POZAJMICE</t>
  </si>
  <si>
    <t>STANJE KREDITNE ZADUŽENOSTI</t>
  </si>
  <si>
    <t>GARANCIJE I AKREDITIVI</t>
  </si>
  <si>
    <t>Vrsta garancije/Vrsta akreditiva</t>
  </si>
  <si>
    <t>Iznos garancije/akreditiva (u valuti)</t>
  </si>
  <si>
    <t>Garancija za ozbiljnost ponude</t>
  </si>
  <si>
    <t>Garancija za dobro izvršenje posla</t>
  </si>
  <si>
    <t>Garancija za otklanjanje nedostataka</t>
  </si>
  <si>
    <t>Garancija za uredan povrat avansa</t>
  </si>
  <si>
    <t>Garancija za uredno plaćanje obveza</t>
  </si>
  <si>
    <t>Garancija carinska</t>
  </si>
  <si>
    <t>Akreditiv s odgođenim polaganjem pokrića</t>
  </si>
  <si>
    <t>Akreditiv STAND BY</t>
  </si>
  <si>
    <t>UKUPNO GARANCIJE</t>
  </si>
  <si>
    <t>UKUPNO AKREDITIVI</t>
  </si>
  <si>
    <t>REVOLVING OKVIRI</t>
  </si>
  <si>
    <t>Banka</t>
  </si>
  <si>
    <t>Rok važenja okvira</t>
  </si>
  <si>
    <t>Namjena okvira (krediti, garancije, akreditivi, eskont mjenica, ostalo)</t>
  </si>
  <si>
    <t>Vrsta kredita/ leasinga/ pozajmice</t>
  </si>
  <si>
    <t>Odobreni iznos  (u valuti kredita)</t>
  </si>
  <si>
    <t>IMOVINA DRUŠTVA I OSTALI PODACI</t>
  </si>
  <si>
    <t>POSLOVNI PROSTORI I ZEMLJIŠTA U VLASNIŠTVU</t>
  </si>
  <si>
    <t>POKRETNINE U VLASNIŠTVU</t>
  </si>
  <si>
    <t>Opis nekretnine</t>
  </si>
  <si>
    <t>Lokacija</t>
  </si>
  <si>
    <t>Površina u m2</t>
  </si>
  <si>
    <t>Procijenjena vrijednost (EUR)</t>
  </si>
  <si>
    <t>Datum procjene</t>
  </si>
  <si>
    <t>Teret</t>
  </si>
  <si>
    <t>Opis pokretnine</t>
  </si>
  <si>
    <t>Starost</t>
  </si>
  <si>
    <t>POSLOVNI PROSTORI UZETI U NAJAM</t>
  </si>
  <si>
    <t>Mjesečni najam</t>
  </si>
  <si>
    <t>Rok važenja najma</t>
  </si>
  <si>
    <t>OSTALI PODACI</t>
  </si>
  <si>
    <t>Ukupan broj zaposlenih:</t>
  </si>
  <si>
    <t>Spremnost vlasnika da osobno jamči za obveze društva:</t>
  </si>
  <si>
    <t>DA</t>
  </si>
  <si>
    <t>NE</t>
  </si>
  <si>
    <t>IMOVINA U VLASNIŠTVU VLASNIKA/DIREKTORA TVRTKE (ako je sudužnik kao fizička osoba)</t>
  </si>
  <si>
    <t>Opis imovine</t>
  </si>
  <si>
    <t>Ime i prezime jamca</t>
  </si>
  <si>
    <t>Broj dana kašnj.        (od-do)</t>
  </si>
  <si>
    <t>Broj dana kašnj.  (od-do)</t>
  </si>
  <si>
    <t>PLAN PRIHODA I RASHODA</t>
  </si>
  <si>
    <t>A</t>
  </si>
  <si>
    <t>POSLOVNI PRIHODI (A1+A2+A3)</t>
  </si>
  <si>
    <t>A1</t>
  </si>
  <si>
    <t>Prihodi od prodaje</t>
  </si>
  <si>
    <t>BANCO POPOLARE CROATIA d.d.</t>
  </si>
  <si>
    <t>A2</t>
  </si>
  <si>
    <t>Prihodi od usluga</t>
  </si>
  <si>
    <t>BANKA BROD d.d.</t>
  </si>
  <si>
    <t>A3</t>
  </si>
  <si>
    <t>Ostali poslovni prihodi</t>
  </si>
  <si>
    <t>B</t>
  </si>
  <si>
    <t>POSLOVNI RASHODI (B1+B2+B3+B4+B5)</t>
  </si>
  <si>
    <t>BANKA KOVANICA d.d.</t>
  </si>
  <si>
    <t>B1</t>
  </si>
  <si>
    <t>Materijalni troškovi</t>
  </si>
  <si>
    <t>BANKA SPLITSKO-DALMATINSKA d.d.</t>
  </si>
  <si>
    <t>B2</t>
  </si>
  <si>
    <t>Najam prostora</t>
  </si>
  <si>
    <t>BKS BANK d.d.</t>
  </si>
  <si>
    <t>B3</t>
  </si>
  <si>
    <t>Plaće</t>
  </si>
  <si>
    <t>CENTAR BANKA d.d.</t>
  </si>
  <si>
    <t>B4</t>
  </si>
  <si>
    <t>Amortizacija</t>
  </si>
  <si>
    <t>CREDO BANKA d.d.</t>
  </si>
  <si>
    <t>B5</t>
  </si>
  <si>
    <t>Ostali troškovi poslovanja</t>
  </si>
  <si>
    <t>CROATIA BANKA d.d.</t>
  </si>
  <si>
    <t>C</t>
  </si>
  <si>
    <t>OPERATIVNA DOBIT/GUBITAK (A-B)</t>
  </si>
  <si>
    <t>ERSTE &amp; STEIERMÄRKISCHE BANK d.d.</t>
  </si>
  <si>
    <t>D</t>
  </si>
  <si>
    <t>Financijski prihodi</t>
  </si>
  <si>
    <t>HRVATSKA POŠTANSKA BANKA d.d.</t>
  </si>
  <si>
    <t>E</t>
  </si>
  <si>
    <t>Financijski rashodi</t>
  </si>
  <si>
    <t>HYPO ALPE-ADRIA-BANK d.d.</t>
  </si>
  <si>
    <t>F</t>
  </si>
  <si>
    <t>Izvanredni prihodi</t>
  </si>
  <si>
    <t>IMEX BANKA d.d.</t>
  </si>
  <si>
    <t>G</t>
  </si>
  <si>
    <t>Izvanredni rashodi</t>
  </si>
  <si>
    <t>ISTARSKA KREDITNA BANKA UMAG d.d.</t>
  </si>
  <si>
    <t>H</t>
  </si>
  <si>
    <t>UKUPNI PRIHODI (A+D+F)</t>
  </si>
  <si>
    <t>JADRANSKA BANKA d.d.</t>
  </si>
  <si>
    <t>I</t>
  </si>
  <si>
    <t>UKUPNI RASHODI (B+E+G)</t>
  </si>
  <si>
    <t>KARLOVAČKA BANKA d.d.</t>
  </si>
  <si>
    <t>J</t>
  </si>
  <si>
    <t>DOBITAK/GUBITAK PRIJE OPOREZIVANJA (H-I)</t>
  </si>
  <si>
    <t>KREDITNA BANKA ZAGREB d.d.</t>
  </si>
  <si>
    <t>K</t>
  </si>
  <si>
    <t>Porez na dobit</t>
  </si>
  <si>
    <t>MEĐIMURSKA BANKA d.d.</t>
  </si>
  <si>
    <t>L</t>
  </si>
  <si>
    <t>DOBITAK/GUBITAK NAKON OPOREZIVANJA (J-K)</t>
  </si>
  <si>
    <t>NAVA BANKA d.d.</t>
  </si>
  <si>
    <t>UGOVORENI POSLOVI</t>
  </si>
  <si>
    <t>Naručitelj/ Investitor/ Kupac</t>
  </si>
  <si>
    <t>Vrsta (Ugovoreno / Planirano)</t>
  </si>
  <si>
    <t>Datum ugovaranja / Planirani datum sklapanja ugovora</t>
  </si>
  <si>
    <t>Ugovoreni iznos / Planirana vrijednost</t>
  </si>
  <si>
    <t>Postotak završenosti u %</t>
  </si>
  <si>
    <t>Ukupno:</t>
  </si>
  <si>
    <t>-</t>
  </si>
  <si>
    <t>Rok važenja garancije/ Datum dospijeća akreditiva</t>
  </si>
  <si>
    <t>Naknada        %</t>
  </si>
  <si>
    <t>Datum početka radova</t>
  </si>
  <si>
    <t>Datum završetka radova</t>
  </si>
  <si>
    <t>Ukupan promet u prethodnoj godini (u EUR)</t>
  </si>
  <si>
    <t>Ukupan promet u tekućoj godini      (u EUR)</t>
  </si>
  <si>
    <t>Nedospjela potraživanja (ukupno u EUR)</t>
  </si>
  <si>
    <t>Ukupan promet u tekućoj godini (u EUR)</t>
  </si>
  <si>
    <t>Dospjele obveze (ukupno u EUR)</t>
  </si>
  <si>
    <t>Nedospjele obveze         (ukupno u EUR)</t>
  </si>
  <si>
    <t>Ukupan promet u tekućoj godini        (u EUR)</t>
  </si>
  <si>
    <t>Stanje              (u EUR)</t>
  </si>
  <si>
    <t>Dospjele obveze (u EUR)</t>
  </si>
  <si>
    <t>Iznos rate     (u EUR)</t>
  </si>
  <si>
    <t>Iznos garancije/akreditiva (u EUR)</t>
  </si>
  <si>
    <t>Odobreni iznos okvira (u EUR)</t>
  </si>
  <si>
    <t>Iznos iskorištenog okvira (u EUR)</t>
  </si>
  <si>
    <t>Izvršeno u EUR</t>
  </si>
  <si>
    <t>Preostalo za završiti u EUR</t>
  </si>
  <si>
    <t>Naplaćeno do stanja na dan u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</si>
</sst>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kn&quot;_-;\-* #,##0.00\ &quot;kn&quot;_-;_-* &quot;-&quot;??\ &quot;kn&quot;_-;_-@_-"/>
    <numFmt numFmtId="43" formatCode="_-* #,##0.00_-;\-* #,##0.00_-;_-* &quot;-&quot;??_-;_-@_-"/>
    <numFmt numFmtId="164" formatCode="#,##0\ &quot;kn&quot;"/>
    <numFmt numFmtId="165" formatCode="dd/mm/yy/;@"/>
    <numFmt numFmtId="166" formatCode="#,##0\ [$EUR]"/>
    <numFmt numFmtId="167" formatCode="#,##0.00\ [$EUR]"/>
  </numFmts>
  <fonts count="2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indexed="16"/>
      <name val="Source Sans Pro"/>
      <family val="2"/>
      <charset val="238"/>
    </font>
    <font>
      <sz val="8"/>
      <name val="Arial"/>
      <family val="2"/>
      <charset val="238"/>
    </font>
    <font>
      <sz val="11"/>
      <name val="Source Sans Pro"/>
      <family val="2"/>
      <charset val="238"/>
    </font>
    <font>
      <b/>
      <sz val="11"/>
      <color indexed="10"/>
      <name val="Source Sans Pro"/>
      <family val="2"/>
      <charset val="238"/>
    </font>
    <font>
      <b/>
      <sz val="11"/>
      <name val="Source Sans Pro"/>
      <family val="2"/>
      <charset val="238"/>
    </font>
    <font>
      <b/>
      <sz val="8"/>
      <name val="Arial"/>
      <family val="2"/>
      <charset val="238"/>
    </font>
    <font>
      <b/>
      <sz val="8"/>
      <color indexed="16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8"/>
      <color indexed="81"/>
      <name val="Tahoma"/>
      <family val="2"/>
      <charset val="238"/>
    </font>
    <font>
      <b/>
      <sz val="11"/>
      <color rgb="FF7A0000"/>
      <name val="Source Sans Pro"/>
      <family val="2"/>
      <charset val="238"/>
    </font>
    <font>
      <sz val="8"/>
      <color indexed="81"/>
      <name val="Tahoma"/>
      <family val="2"/>
      <charset val="238"/>
    </font>
    <font>
      <sz val="9"/>
      <name val="Source Sans Pro"/>
      <family val="2"/>
      <charset val="238"/>
    </font>
    <font>
      <b/>
      <sz val="9"/>
      <name val="Source Sans Pro"/>
      <family val="2"/>
      <charset val="238"/>
    </font>
    <font>
      <sz val="11"/>
      <color indexed="16"/>
      <name val="Source Sans Pro"/>
      <family val="2"/>
      <charset val="238"/>
    </font>
    <font>
      <sz val="8"/>
      <color indexed="22"/>
      <name val="Arial"/>
      <family val="2"/>
      <charset val="238"/>
    </font>
    <font>
      <sz val="12"/>
      <name val="Arial CE"/>
      <charset val="238"/>
    </font>
    <font>
      <b/>
      <sz val="9"/>
      <color indexed="10"/>
      <name val="Source Sans Pro"/>
      <family val="2"/>
      <charset val="238"/>
    </font>
    <font>
      <b/>
      <sz val="9"/>
      <color rgb="FF7A0000"/>
      <name val="Source Sans Pro"/>
      <family val="2"/>
      <charset val="238"/>
    </font>
    <font>
      <b/>
      <sz val="9"/>
      <color indexed="16"/>
      <name val="Source Sans Pro"/>
      <family val="2"/>
      <charset val="238"/>
    </font>
    <font>
      <sz val="9"/>
      <name val="Arial"/>
      <family val="2"/>
      <charset val="238"/>
    </font>
    <font>
      <b/>
      <sz val="9"/>
      <color indexed="9"/>
      <name val="Source Sans Pro"/>
      <family val="2"/>
      <charset val="238"/>
    </font>
    <font>
      <b/>
      <sz val="8.5"/>
      <name val="Source Sans Pro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16"/>
        <bgColor indexed="64"/>
      </patternFill>
    </fill>
  </fills>
  <borders count="157">
    <border>
      <left/>
      <right/>
      <top/>
      <bottom/>
      <diagonal/>
    </border>
    <border>
      <left/>
      <right/>
      <top/>
      <bottom style="double">
        <color indexed="16"/>
      </bottom>
      <diagonal/>
    </border>
    <border>
      <left/>
      <right style="double">
        <color indexed="16"/>
      </right>
      <top/>
      <bottom style="double">
        <color indexed="16"/>
      </bottom>
      <diagonal/>
    </border>
    <border>
      <left style="double">
        <color indexed="16"/>
      </left>
      <right/>
      <top style="double">
        <color indexed="16"/>
      </top>
      <bottom style="double">
        <color indexed="16"/>
      </bottom>
      <diagonal/>
    </border>
    <border>
      <left/>
      <right/>
      <top style="double">
        <color indexed="16"/>
      </top>
      <bottom style="double">
        <color indexed="16"/>
      </bottom>
      <diagonal/>
    </border>
    <border>
      <left/>
      <right style="double">
        <color indexed="16"/>
      </right>
      <top style="double">
        <color indexed="16"/>
      </top>
      <bottom style="double">
        <color indexed="16"/>
      </bottom>
      <diagonal/>
    </border>
    <border>
      <left style="thin">
        <color indexed="64"/>
      </left>
      <right/>
      <top style="double">
        <color indexed="16"/>
      </top>
      <bottom style="double">
        <color indexed="16"/>
      </bottom>
      <diagonal/>
    </border>
    <border>
      <left/>
      <right style="hair">
        <color indexed="64"/>
      </right>
      <top style="double">
        <color indexed="16"/>
      </top>
      <bottom style="double">
        <color indexed="16"/>
      </bottom>
      <diagonal/>
    </border>
    <border>
      <left style="hair">
        <color indexed="64"/>
      </left>
      <right style="hair">
        <color indexed="64"/>
      </right>
      <top style="double">
        <color indexed="16"/>
      </top>
      <bottom style="double">
        <color indexed="16"/>
      </bottom>
      <diagonal/>
    </border>
    <border>
      <left style="hair">
        <color indexed="64"/>
      </left>
      <right style="thin">
        <color indexed="64"/>
      </right>
      <top style="double">
        <color indexed="16"/>
      </top>
      <bottom style="double">
        <color indexed="16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16"/>
      </top>
      <bottom style="thin">
        <color indexed="64"/>
      </bottom>
      <diagonal/>
    </border>
    <border>
      <left/>
      <right style="hair">
        <color indexed="64"/>
      </right>
      <top style="medium">
        <color indexed="16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16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16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16"/>
      </top>
      <bottom style="double">
        <color indexed="16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16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16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16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16"/>
      </top>
      <bottom/>
      <diagonal/>
    </border>
    <border>
      <left style="hair">
        <color indexed="64"/>
      </left>
      <right style="hair">
        <color indexed="64"/>
      </right>
      <top style="medium">
        <color indexed="16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16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16"/>
      </bottom>
      <diagonal/>
    </border>
    <border>
      <left style="double">
        <color indexed="16"/>
      </left>
      <right/>
      <top/>
      <bottom/>
      <diagonal/>
    </border>
    <border>
      <left style="double">
        <color indexed="16"/>
      </left>
      <right/>
      <top style="double">
        <color indexed="16"/>
      </top>
      <bottom/>
      <diagonal/>
    </border>
    <border>
      <left/>
      <right style="double">
        <color indexed="16"/>
      </right>
      <top style="double">
        <color indexed="16"/>
      </top>
      <bottom/>
      <diagonal/>
    </border>
    <border>
      <left style="hair">
        <color indexed="64"/>
      </left>
      <right/>
      <top style="double">
        <color indexed="16"/>
      </top>
      <bottom style="double">
        <color indexed="16"/>
      </bottom>
      <diagonal/>
    </border>
    <border>
      <left style="double">
        <color indexed="16"/>
      </left>
      <right style="hair">
        <color indexed="64"/>
      </right>
      <top style="thin">
        <color indexed="16"/>
      </top>
      <bottom style="double">
        <color indexed="16"/>
      </bottom>
      <diagonal/>
    </border>
    <border>
      <left style="hair">
        <color indexed="64"/>
      </left>
      <right style="hair">
        <color indexed="64"/>
      </right>
      <top style="thin">
        <color indexed="16"/>
      </top>
      <bottom style="double">
        <color indexed="16"/>
      </bottom>
      <diagonal/>
    </border>
    <border>
      <left style="hair">
        <color indexed="64"/>
      </left>
      <right style="double">
        <color indexed="16"/>
      </right>
      <top style="thin">
        <color indexed="16"/>
      </top>
      <bottom style="double">
        <color indexed="16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16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16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16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16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16"/>
      </bottom>
      <diagonal/>
    </border>
    <border>
      <left style="hair">
        <color indexed="64"/>
      </left>
      <right/>
      <top style="hair">
        <color indexed="64"/>
      </top>
      <bottom style="medium">
        <color indexed="16"/>
      </bottom>
      <diagonal/>
    </border>
    <border>
      <left style="double">
        <color indexed="16"/>
      </left>
      <right style="hair">
        <color indexed="64"/>
      </right>
      <top style="hair">
        <color indexed="64"/>
      </top>
      <bottom style="double">
        <color indexed="16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16"/>
      </bottom>
      <diagonal/>
    </border>
    <border>
      <left style="hair">
        <color indexed="64"/>
      </left>
      <right style="double">
        <color indexed="16"/>
      </right>
      <top style="hair">
        <color indexed="64"/>
      </top>
      <bottom style="double">
        <color indexed="16"/>
      </bottom>
      <diagonal/>
    </border>
    <border>
      <left style="double">
        <color indexed="16"/>
      </left>
      <right style="hair">
        <color indexed="64"/>
      </right>
      <top style="double">
        <color indexed="16"/>
      </top>
      <bottom style="double">
        <color indexed="16"/>
      </bottom>
      <diagonal/>
    </border>
    <border>
      <left style="hair">
        <color indexed="64"/>
      </left>
      <right style="double">
        <color indexed="16"/>
      </right>
      <top style="double">
        <color indexed="16"/>
      </top>
      <bottom style="double">
        <color indexed="16"/>
      </bottom>
      <diagonal/>
    </border>
    <border>
      <left style="thin">
        <color indexed="64"/>
      </left>
      <right/>
      <top style="double">
        <color indexed="16"/>
      </top>
      <bottom style="hair">
        <color indexed="64"/>
      </bottom>
      <diagonal/>
    </border>
    <border>
      <left/>
      <right/>
      <top style="double">
        <color indexed="16"/>
      </top>
      <bottom style="hair">
        <color indexed="64"/>
      </bottom>
      <diagonal/>
    </border>
    <border>
      <left/>
      <right style="hair">
        <color indexed="64"/>
      </right>
      <top style="double">
        <color indexed="16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16"/>
      </bottom>
      <diagonal/>
    </border>
    <border>
      <left/>
      <right style="hair">
        <color indexed="64"/>
      </right>
      <top style="hair">
        <color indexed="64"/>
      </top>
      <bottom style="medium">
        <color indexed="16"/>
      </bottom>
      <diagonal/>
    </border>
    <border>
      <left style="hair">
        <color indexed="64"/>
      </left>
      <right style="double">
        <color indexed="16"/>
      </right>
      <top style="hair">
        <color indexed="64"/>
      </top>
      <bottom style="medium">
        <color indexed="16"/>
      </bottom>
      <diagonal/>
    </border>
    <border>
      <left style="thin">
        <color indexed="64"/>
      </left>
      <right/>
      <top style="medium">
        <color indexed="16"/>
      </top>
      <bottom style="medium">
        <color indexed="16"/>
      </bottom>
      <diagonal/>
    </border>
    <border>
      <left/>
      <right/>
      <top style="medium">
        <color indexed="16"/>
      </top>
      <bottom style="medium">
        <color indexed="16"/>
      </bottom>
      <diagonal/>
    </border>
    <border>
      <left/>
      <right style="hair">
        <color indexed="64"/>
      </right>
      <top style="medium">
        <color indexed="16"/>
      </top>
      <bottom style="medium">
        <color indexed="16"/>
      </bottom>
      <diagonal/>
    </border>
    <border>
      <left style="hair">
        <color indexed="64"/>
      </left>
      <right/>
      <top/>
      <bottom style="medium">
        <color indexed="16"/>
      </bottom>
      <diagonal/>
    </border>
    <border>
      <left style="thin">
        <color indexed="64"/>
      </left>
      <right/>
      <top style="double">
        <color indexed="16"/>
      </top>
      <bottom/>
      <diagonal/>
    </border>
    <border>
      <left/>
      <right/>
      <top style="medium">
        <color indexed="16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16"/>
      </left>
      <right style="hair">
        <color indexed="64"/>
      </right>
      <top/>
      <bottom style="double">
        <color indexed="16"/>
      </bottom>
      <diagonal/>
    </border>
    <border>
      <left style="hair">
        <color indexed="64"/>
      </left>
      <right style="hair">
        <color indexed="64"/>
      </right>
      <top/>
      <bottom style="double">
        <color indexed="16"/>
      </bottom>
      <diagonal/>
    </border>
    <border>
      <left style="double">
        <color indexed="16"/>
      </left>
      <right style="double">
        <color indexed="16"/>
      </right>
      <top style="double">
        <color indexed="16"/>
      </top>
      <bottom style="double">
        <color indexed="16"/>
      </bottom>
      <diagonal/>
    </border>
    <border>
      <left style="hair">
        <color indexed="64"/>
      </left>
      <right/>
      <top style="double">
        <color indexed="16"/>
      </top>
      <bottom style="hair">
        <color indexed="64"/>
      </bottom>
      <diagonal/>
    </border>
    <border>
      <left/>
      <right style="double">
        <color indexed="16"/>
      </right>
      <top style="double">
        <color indexed="16"/>
      </top>
      <bottom style="hair">
        <color indexed="64"/>
      </bottom>
      <diagonal/>
    </border>
    <border>
      <left/>
      <right style="double">
        <color indexed="16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double">
        <color indexed="16"/>
      </right>
      <top style="hair">
        <color indexed="64"/>
      </top>
      <bottom/>
      <diagonal/>
    </border>
    <border>
      <left style="double">
        <color rgb="FF7A0000"/>
      </left>
      <right/>
      <top style="double">
        <color rgb="FF7A0000"/>
      </top>
      <bottom style="double">
        <color rgb="FF7A0000"/>
      </bottom>
      <diagonal/>
    </border>
    <border>
      <left style="hair">
        <color indexed="64"/>
      </left>
      <right style="hair">
        <color indexed="64"/>
      </right>
      <top style="double">
        <color rgb="FF7A0000"/>
      </top>
      <bottom style="double">
        <color rgb="FF7A0000"/>
      </bottom>
      <diagonal/>
    </border>
    <border>
      <left style="hair">
        <color indexed="64"/>
      </left>
      <right/>
      <top style="double">
        <color rgb="FF7A0000"/>
      </top>
      <bottom style="double">
        <color rgb="FF7A0000"/>
      </bottom>
      <diagonal/>
    </border>
    <border>
      <left style="thin">
        <color indexed="64"/>
      </left>
      <right/>
      <top style="double">
        <color rgb="FF7A0000"/>
      </top>
      <bottom style="double">
        <color rgb="FF7A0000"/>
      </bottom>
      <diagonal/>
    </border>
    <border>
      <left/>
      <right/>
      <top style="double">
        <color rgb="FF7A0000"/>
      </top>
      <bottom style="double">
        <color rgb="FF7A0000"/>
      </bottom>
      <diagonal/>
    </border>
    <border>
      <left/>
      <right style="double">
        <color rgb="FF7A0000"/>
      </right>
      <top style="double">
        <color rgb="FF7A0000"/>
      </top>
      <bottom style="double">
        <color rgb="FF7A0000"/>
      </bottom>
      <diagonal/>
    </border>
    <border>
      <left/>
      <right style="hair">
        <color indexed="64"/>
      </right>
      <top style="double">
        <color rgb="FF7A0000"/>
      </top>
      <bottom style="double">
        <color rgb="FF7A0000"/>
      </bottom>
      <diagonal/>
    </border>
    <border>
      <left/>
      <right style="double">
        <color indexed="16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16"/>
      </bottom>
      <diagonal/>
    </border>
    <border>
      <left style="hair">
        <color indexed="64"/>
      </left>
      <right/>
      <top style="double">
        <color rgb="FF7A0000"/>
      </top>
      <bottom style="hair">
        <color indexed="64"/>
      </bottom>
      <diagonal/>
    </border>
    <border>
      <left/>
      <right style="double">
        <color rgb="FF7A0000"/>
      </right>
      <top style="double">
        <color rgb="FF7A0000"/>
      </top>
      <bottom style="hair">
        <color indexed="64"/>
      </bottom>
      <diagonal/>
    </border>
    <border>
      <left/>
      <right style="double">
        <color rgb="FF7A0000"/>
      </right>
      <top style="hair">
        <color indexed="64"/>
      </top>
      <bottom style="hair">
        <color indexed="64"/>
      </bottom>
      <diagonal/>
    </border>
    <border>
      <left/>
      <right style="double">
        <color rgb="FF7A0000"/>
      </right>
      <top style="hair">
        <color indexed="64"/>
      </top>
      <bottom style="double">
        <color indexed="16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16"/>
      </top>
      <bottom style="double">
        <color indexed="16"/>
      </bottom>
      <diagonal/>
    </border>
    <border>
      <left/>
      <right style="thin">
        <color indexed="64"/>
      </right>
      <top style="double">
        <color indexed="16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16"/>
      </bottom>
      <diagonal/>
    </border>
    <border>
      <left/>
      <right/>
      <top/>
      <bottom style="double">
        <color rgb="FF7A0000"/>
      </bottom>
      <diagonal/>
    </border>
    <border>
      <left style="double">
        <color rgb="FF7A0000"/>
      </left>
      <right style="hair">
        <color indexed="64"/>
      </right>
      <top style="double">
        <color rgb="FF7A000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7A0000"/>
      </top>
      <bottom style="hair">
        <color indexed="64"/>
      </bottom>
      <diagonal/>
    </border>
    <border>
      <left style="hair">
        <color indexed="64"/>
      </left>
      <right style="double">
        <color rgb="FF7A0000"/>
      </right>
      <top style="double">
        <color rgb="FF7A0000"/>
      </top>
      <bottom style="hair">
        <color indexed="64"/>
      </bottom>
      <diagonal/>
    </border>
    <border>
      <left style="double">
        <color rgb="FF7A0000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rgb="FF7A0000"/>
      </right>
      <top style="hair">
        <color indexed="64"/>
      </top>
      <bottom style="hair">
        <color indexed="64"/>
      </bottom>
      <diagonal/>
    </border>
    <border>
      <left style="double">
        <color rgb="FF7A0000"/>
      </left>
      <right style="hair">
        <color indexed="64"/>
      </right>
      <top style="hair">
        <color indexed="64"/>
      </top>
      <bottom style="double">
        <color rgb="FF7A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rgb="FF7A0000"/>
      </bottom>
      <diagonal/>
    </border>
    <border>
      <left style="hair">
        <color indexed="64"/>
      </left>
      <right style="double">
        <color rgb="FF7A0000"/>
      </right>
      <top style="hair">
        <color indexed="64"/>
      </top>
      <bottom style="double">
        <color rgb="FF7A0000"/>
      </bottom>
      <diagonal/>
    </border>
    <border>
      <left style="double">
        <color rgb="FF7A0000"/>
      </left>
      <right style="thin">
        <color indexed="64"/>
      </right>
      <top style="double">
        <color rgb="FF7A0000"/>
      </top>
      <bottom style="double">
        <color rgb="FF7A0000"/>
      </bottom>
      <diagonal/>
    </border>
    <border>
      <left style="thin">
        <color indexed="64"/>
      </left>
      <right style="thin">
        <color indexed="64"/>
      </right>
      <top style="double">
        <color rgb="FF7A0000"/>
      </top>
      <bottom style="double">
        <color rgb="FF7A0000"/>
      </bottom>
      <diagonal/>
    </border>
    <border>
      <left style="double">
        <color rgb="FF7A0000"/>
      </left>
      <right style="hair">
        <color rgb="FF7A0000"/>
      </right>
      <top style="double">
        <color rgb="FF7A0000"/>
      </top>
      <bottom style="hair">
        <color rgb="FF7A0000"/>
      </bottom>
      <diagonal/>
    </border>
    <border>
      <left style="hair">
        <color rgb="FF7A0000"/>
      </left>
      <right style="hair">
        <color rgb="FF7A0000"/>
      </right>
      <top style="double">
        <color rgb="FF7A0000"/>
      </top>
      <bottom style="hair">
        <color rgb="FF7A0000"/>
      </bottom>
      <diagonal/>
    </border>
    <border>
      <left style="hair">
        <color rgb="FF7A0000"/>
      </left>
      <right style="double">
        <color rgb="FF7A0000"/>
      </right>
      <top style="double">
        <color rgb="FF7A0000"/>
      </top>
      <bottom style="hair">
        <color rgb="FF7A0000"/>
      </bottom>
      <diagonal/>
    </border>
    <border>
      <left style="double">
        <color rgb="FF7A0000"/>
      </left>
      <right style="hair">
        <color rgb="FF7A0000"/>
      </right>
      <top style="hair">
        <color rgb="FF7A0000"/>
      </top>
      <bottom style="double">
        <color rgb="FF7A0000"/>
      </bottom>
      <diagonal/>
    </border>
    <border>
      <left style="hair">
        <color rgb="FF7A0000"/>
      </left>
      <right style="hair">
        <color rgb="FF7A0000"/>
      </right>
      <top style="hair">
        <color rgb="FF7A0000"/>
      </top>
      <bottom style="double">
        <color rgb="FF7A0000"/>
      </bottom>
      <diagonal/>
    </border>
    <border>
      <left style="hair">
        <color rgb="FF7A0000"/>
      </left>
      <right style="double">
        <color rgb="FF7A0000"/>
      </right>
      <top style="hair">
        <color rgb="FF7A0000"/>
      </top>
      <bottom style="double">
        <color rgb="FF7A0000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rgb="FF7A0000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double">
        <color rgb="FF7A0000"/>
      </right>
      <top style="double">
        <color indexed="16"/>
      </top>
      <bottom style="double">
        <color indexed="16"/>
      </bottom>
      <diagonal/>
    </border>
    <border>
      <left style="hair">
        <color auto="1"/>
      </left>
      <right style="hair">
        <color indexed="64"/>
      </right>
      <top style="double">
        <color indexed="16"/>
      </top>
      <bottom style="hair">
        <color auto="1"/>
      </bottom>
      <diagonal/>
    </border>
    <border>
      <left style="hair">
        <color auto="1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16"/>
      </bottom>
      <diagonal/>
    </border>
    <border>
      <left/>
      <right/>
      <top style="hair">
        <color indexed="64"/>
      </top>
      <bottom style="medium">
        <color indexed="16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/>
      <right style="hair">
        <color indexed="64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16"/>
      </top>
      <bottom style="hair">
        <color indexed="64"/>
      </bottom>
      <diagonal/>
    </border>
    <border>
      <left/>
      <right style="hair">
        <color indexed="64"/>
      </right>
      <top style="medium">
        <color indexed="16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8" fillId="0" borderId="0"/>
  </cellStyleXfs>
  <cellXfs count="391">
    <xf numFmtId="0" fontId="0" fillId="0" borderId="0" xfId="0"/>
    <xf numFmtId="0" fontId="3" fillId="2" borderId="0" xfId="0" applyFont="1" applyFill="1"/>
    <xf numFmtId="0" fontId="4" fillId="3" borderId="0" xfId="0" applyFont="1" applyFill="1"/>
    <xf numFmtId="0" fontId="5" fillId="3" borderId="0" xfId="0" applyFont="1" applyFill="1"/>
    <xf numFmtId="0" fontId="3" fillId="2" borderId="0" xfId="0" applyFont="1" applyFill="1" applyAlignment="1">
      <alignment horizontal="center" vertical="center" wrapText="1"/>
    </xf>
    <xf numFmtId="0" fontId="4" fillId="3" borderId="12" xfId="0" applyFont="1" applyFill="1" applyBorder="1" applyProtection="1">
      <protection locked="0"/>
    </xf>
    <xf numFmtId="0" fontId="4" fillId="3" borderId="13" xfId="0" applyFont="1" applyFill="1" applyBorder="1" applyProtection="1">
      <protection locked="0"/>
    </xf>
    <xf numFmtId="0" fontId="4" fillId="3" borderId="16" xfId="0" applyFont="1" applyFill="1" applyBorder="1" applyProtection="1">
      <protection locked="0"/>
    </xf>
    <xf numFmtId="0" fontId="4" fillId="3" borderId="17" xfId="0" applyFont="1" applyFill="1" applyBorder="1" applyProtection="1">
      <protection locked="0"/>
    </xf>
    <xf numFmtId="0" fontId="4" fillId="3" borderId="27" xfId="0" applyFont="1" applyFill="1" applyBorder="1" applyAlignment="1" applyProtection="1">
      <alignment horizontal="left"/>
      <protection locked="0"/>
    </xf>
    <xf numFmtId="0" fontId="4" fillId="3" borderId="28" xfId="0" applyFont="1" applyFill="1" applyBorder="1" applyAlignment="1" applyProtection="1">
      <alignment horizontal="left"/>
      <protection locked="0"/>
    </xf>
    <xf numFmtId="0" fontId="4" fillId="3" borderId="30" xfId="0" applyFont="1" applyFill="1" applyBorder="1" applyProtection="1">
      <protection locked="0"/>
    </xf>
    <xf numFmtId="0" fontId="4" fillId="3" borderId="31" xfId="0" applyFont="1" applyFill="1" applyBorder="1" applyProtection="1">
      <protection locked="0"/>
    </xf>
    <xf numFmtId="0" fontId="7" fillId="2" borderId="0" xfId="0" applyFont="1" applyFill="1"/>
    <xf numFmtId="0" fontId="6" fillId="3" borderId="33" xfId="0" applyFont="1" applyFill="1" applyBorder="1"/>
    <xf numFmtId="0" fontId="6" fillId="3" borderId="34" xfId="0" applyFont="1" applyFill="1" applyBorder="1"/>
    <xf numFmtId="0" fontId="8" fillId="2" borderId="0" xfId="0" applyFont="1" applyFill="1"/>
    <xf numFmtId="0" fontId="9" fillId="2" borderId="0" xfId="0" applyFont="1" applyFill="1"/>
    <xf numFmtId="0" fontId="4" fillId="3" borderId="0" xfId="0" applyFont="1" applyFill="1" applyAlignment="1">
      <alignment horizontal="center"/>
    </xf>
    <xf numFmtId="0" fontId="3" fillId="0" borderId="0" xfId="0" applyFont="1"/>
    <xf numFmtId="0" fontId="2" fillId="3" borderId="0" xfId="0" applyFont="1" applyFill="1"/>
    <xf numFmtId="0" fontId="6" fillId="3" borderId="0" xfId="0" applyFont="1" applyFill="1"/>
    <xf numFmtId="0" fontId="6" fillId="3" borderId="8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165" fontId="4" fillId="3" borderId="47" xfId="0" applyNumberFormat="1" applyFont="1" applyFill="1" applyBorder="1" applyProtection="1">
      <protection locked="0"/>
    </xf>
    <xf numFmtId="165" fontId="4" fillId="3" borderId="50" xfId="0" applyNumberFormat="1" applyFont="1" applyFill="1" applyBorder="1" applyProtection="1">
      <protection locked="0"/>
    </xf>
    <xf numFmtId="165" fontId="4" fillId="3" borderId="54" xfId="0" applyNumberFormat="1" applyFont="1" applyFill="1" applyBorder="1" applyProtection="1">
      <protection locked="0"/>
    </xf>
    <xf numFmtId="0" fontId="14" fillId="3" borderId="8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58" xfId="0" applyFont="1" applyFill="1" applyBorder="1" applyAlignment="1">
      <alignment horizontal="center" vertical="center" wrapText="1"/>
    </xf>
    <xf numFmtId="0" fontId="15" fillId="3" borderId="59" xfId="0" applyFont="1" applyFill="1" applyBorder="1" applyAlignment="1">
      <alignment horizontal="center" vertical="center" wrapText="1"/>
    </xf>
    <xf numFmtId="0" fontId="15" fillId="3" borderId="75" xfId="0" applyFont="1" applyFill="1" applyBorder="1" applyAlignment="1">
      <alignment horizontal="center" vertical="center" wrapText="1"/>
    </xf>
    <xf numFmtId="0" fontId="15" fillId="3" borderId="76" xfId="0" applyFont="1" applyFill="1" applyBorder="1" applyAlignment="1">
      <alignment horizontal="center" vertical="center" wrapText="1"/>
    </xf>
    <xf numFmtId="0" fontId="15" fillId="3" borderId="43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 wrapText="1"/>
    </xf>
    <xf numFmtId="0" fontId="2" fillId="3" borderId="77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8" fillId="2" borderId="0" xfId="0" applyFont="1" applyFill="1" applyAlignment="1">
      <alignment horizontal="right"/>
    </xf>
    <xf numFmtId="0" fontId="10" fillId="2" borderId="0" xfId="0" applyFont="1" applyFill="1"/>
    <xf numFmtId="0" fontId="6" fillId="3" borderId="26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166" fontId="4" fillId="3" borderId="12" xfId="0" applyNumberFormat="1" applyFont="1" applyFill="1" applyBorder="1" applyProtection="1">
      <protection locked="0"/>
    </xf>
    <xf numFmtId="1" fontId="4" fillId="3" borderId="12" xfId="0" applyNumberFormat="1" applyFont="1" applyFill="1" applyBorder="1" applyAlignment="1" applyProtection="1">
      <alignment horizontal="center"/>
      <protection locked="0"/>
    </xf>
    <xf numFmtId="166" fontId="4" fillId="3" borderId="13" xfId="0" applyNumberFormat="1" applyFont="1" applyFill="1" applyBorder="1" applyProtection="1">
      <protection locked="0"/>
    </xf>
    <xf numFmtId="0" fontId="4" fillId="3" borderId="29" xfId="0" applyFont="1" applyFill="1" applyBorder="1" applyAlignment="1" applyProtection="1">
      <alignment horizontal="left"/>
      <protection locked="0"/>
    </xf>
    <xf numFmtId="166" fontId="4" fillId="3" borderId="30" xfId="0" applyNumberFormat="1" applyFont="1" applyFill="1" applyBorder="1" applyProtection="1">
      <protection locked="0"/>
    </xf>
    <xf numFmtId="0" fontId="6" fillId="3" borderId="32" xfId="0" applyFont="1" applyFill="1" applyBorder="1" applyAlignment="1">
      <alignment horizontal="center"/>
    </xf>
    <xf numFmtId="166" fontId="6" fillId="3" borderId="33" xfId="0" applyNumberFormat="1" applyFont="1" applyFill="1" applyBorder="1"/>
    <xf numFmtId="166" fontId="6" fillId="3" borderId="73" xfId="0" applyNumberFormat="1" applyFont="1" applyFill="1" applyBorder="1"/>
    <xf numFmtId="0" fontId="6" fillId="3" borderId="33" xfId="0" applyFont="1" applyFill="1" applyBorder="1" applyAlignment="1">
      <alignment horizontal="center"/>
    </xf>
    <xf numFmtId="166" fontId="6" fillId="3" borderId="34" xfId="0" applyNumberFormat="1" applyFont="1" applyFill="1" applyBorder="1"/>
    <xf numFmtId="0" fontId="4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left" vertical="center"/>
    </xf>
    <xf numFmtId="0" fontId="16" fillId="3" borderId="0" xfId="0" applyFont="1" applyFill="1" applyAlignment="1">
      <alignment horizontal="left" vertical="center" wrapText="1"/>
    </xf>
    <xf numFmtId="0" fontId="4" fillId="3" borderId="0" xfId="0" applyFont="1" applyFill="1" applyAlignment="1">
      <alignment horizontal="left" vertical="center" wrapText="1"/>
    </xf>
    <xf numFmtId="0" fontId="4" fillId="3" borderId="77" xfId="0" applyFont="1" applyFill="1" applyBorder="1" applyProtection="1">
      <protection locked="0"/>
    </xf>
    <xf numFmtId="0" fontId="4" fillId="3" borderId="0" xfId="0" quotePrefix="1" applyFont="1" applyFill="1"/>
    <xf numFmtId="166" fontId="6" fillId="3" borderId="0" xfId="0" applyNumberFormat="1" applyFont="1" applyFill="1"/>
    <xf numFmtId="0" fontId="4" fillId="3" borderId="77" xfId="0" applyFont="1" applyFill="1" applyBorder="1" applyAlignment="1" applyProtection="1">
      <alignment horizontal="center"/>
      <protection locked="0"/>
    </xf>
    <xf numFmtId="166" fontId="4" fillId="3" borderId="16" xfId="0" applyNumberFormat="1" applyFont="1" applyFill="1" applyBorder="1" applyProtection="1">
      <protection locked="0"/>
    </xf>
    <xf numFmtId="0" fontId="12" fillId="3" borderId="0" xfId="0" applyFont="1" applyFill="1"/>
    <xf numFmtId="0" fontId="12" fillId="3" borderId="0" xfId="0" applyFont="1" applyFill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3" fillId="3" borderId="104" xfId="0" applyFont="1" applyFill="1" applyBorder="1" applyAlignment="1">
      <alignment horizontal="center" vertical="center"/>
    </xf>
    <xf numFmtId="0" fontId="3" fillId="3" borderId="105" xfId="0" applyFont="1" applyFill="1" applyBorder="1" applyAlignment="1" applyProtection="1">
      <alignment horizontal="center" vertical="center"/>
      <protection locked="0"/>
    </xf>
    <xf numFmtId="3" fontId="3" fillId="3" borderId="105" xfId="0" applyNumberFormat="1" applyFont="1" applyFill="1" applyBorder="1" applyAlignment="1" applyProtection="1">
      <alignment horizontal="center" vertical="center"/>
      <protection locked="0"/>
    </xf>
    <xf numFmtId="0" fontId="3" fillId="3" borderId="107" xfId="0" applyFont="1" applyFill="1" applyBorder="1" applyAlignment="1">
      <alignment horizontal="center" vertical="center"/>
    </xf>
    <xf numFmtId="0" fontId="3" fillId="3" borderId="16" xfId="0" applyFont="1" applyFill="1" applyBorder="1" applyAlignment="1" applyProtection="1">
      <alignment horizontal="left" vertical="center"/>
      <protection locked="0"/>
    </xf>
    <xf numFmtId="3" fontId="3" fillId="3" borderId="16" xfId="1" applyNumberFormat="1" applyFont="1" applyFill="1" applyBorder="1" applyAlignment="1" applyProtection="1">
      <alignment horizontal="center" vertical="center"/>
      <protection locked="0"/>
    </xf>
    <xf numFmtId="3" fontId="3" fillId="3" borderId="16" xfId="0" applyNumberFormat="1" applyFont="1" applyFill="1" applyBorder="1" applyAlignment="1" applyProtection="1">
      <alignment horizontal="center" vertical="center"/>
      <protection locked="0"/>
    </xf>
    <xf numFmtId="3" fontId="3" fillId="3" borderId="16" xfId="0" applyNumberFormat="1" applyFont="1" applyFill="1" applyBorder="1" applyAlignment="1" applyProtection="1">
      <alignment horizontal="left" vertical="center"/>
      <protection locked="0"/>
    </xf>
    <xf numFmtId="0" fontId="3" fillId="3" borderId="109" xfId="0" applyFont="1" applyFill="1" applyBorder="1" applyAlignment="1">
      <alignment horizontal="center" vertical="center"/>
    </xf>
    <xf numFmtId="0" fontId="3" fillId="3" borderId="110" xfId="0" applyFont="1" applyFill="1" applyBorder="1" applyAlignment="1" applyProtection="1">
      <alignment horizontal="left" vertical="center"/>
      <protection locked="0"/>
    </xf>
    <xf numFmtId="3" fontId="3" fillId="3" borderId="110" xfId="1" applyNumberFormat="1" applyFont="1" applyFill="1" applyBorder="1" applyAlignment="1" applyProtection="1">
      <alignment horizontal="center" vertical="center"/>
      <protection locked="0"/>
    </xf>
    <xf numFmtId="3" fontId="3" fillId="3" borderId="110" xfId="0" applyNumberFormat="1" applyFont="1" applyFill="1" applyBorder="1" applyAlignment="1" applyProtection="1">
      <alignment horizontal="center" vertical="center"/>
      <protection locked="0"/>
    </xf>
    <xf numFmtId="3" fontId="3" fillId="3" borderId="110" xfId="0" applyNumberFormat="1" applyFont="1" applyFill="1" applyBorder="1" applyAlignment="1" applyProtection="1">
      <alignment horizontal="left" vertical="center"/>
      <protection locked="0"/>
    </xf>
    <xf numFmtId="0" fontId="3" fillId="3" borderId="112" xfId="0" applyFont="1" applyFill="1" applyBorder="1" applyAlignment="1">
      <alignment horizontal="center" vertical="center"/>
    </xf>
    <xf numFmtId="0" fontId="3" fillId="3" borderId="113" xfId="0" applyFont="1" applyFill="1" applyBorder="1" applyAlignment="1" applyProtection="1">
      <alignment horizontal="left" vertical="center"/>
      <protection locked="0"/>
    </xf>
    <xf numFmtId="0" fontId="7" fillId="4" borderId="115" xfId="0" applyFont="1" applyFill="1" applyBorder="1" applyAlignment="1">
      <alignment horizontal="center" vertical="center" wrapText="1"/>
    </xf>
    <xf numFmtId="14" fontId="7" fillId="4" borderId="118" xfId="0" applyNumberFormat="1" applyFont="1" applyFill="1" applyBorder="1" applyAlignment="1">
      <alignment horizontal="center" vertical="center" wrapText="1"/>
    </xf>
    <xf numFmtId="0" fontId="17" fillId="2" borderId="0" xfId="0" applyFont="1" applyFill="1"/>
    <xf numFmtId="0" fontId="3" fillId="3" borderId="0" xfId="0" applyFont="1" applyFill="1"/>
    <xf numFmtId="0" fontId="5" fillId="3" borderId="36" xfId="0" applyFont="1" applyFill="1" applyBorder="1"/>
    <xf numFmtId="0" fontId="6" fillId="3" borderId="123" xfId="0" applyFont="1" applyFill="1" applyBorder="1" applyAlignment="1">
      <alignment horizontal="center" vertical="center" wrapText="1"/>
    </xf>
    <xf numFmtId="0" fontId="6" fillId="3" borderId="124" xfId="0" applyFont="1" applyFill="1" applyBorder="1" applyAlignment="1">
      <alignment horizontal="left" vertical="center" wrapText="1"/>
    </xf>
    <xf numFmtId="0" fontId="6" fillId="3" borderId="28" xfId="0" applyFont="1" applyFill="1" applyBorder="1" applyAlignment="1">
      <alignment horizontal="center" vertical="center" wrapText="1"/>
    </xf>
    <xf numFmtId="164" fontId="2" fillId="3" borderId="16" xfId="0" applyNumberFormat="1" applyFont="1" applyFill="1" applyBorder="1" applyProtection="1">
      <protection locked="0"/>
    </xf>
    <xf numFmtId="0" fontId="17" fillId="2" borderId="0" xfId="3" applyFont="1" applyFill="1" applyAlignment="1">
      <alignment vertical="center"/>
    </xf>
    <xf numFmtId="164" fontId="2" fillId="3" borderId="16" xfId="0" applyNumberFormat="1" applyFont="1" applyFill="1" applyBorder="1"/>
    <xf numFmtId="0" fontId="6" fillId="3" borderId="16" xfId="0" applyFont="1" applyFill="1" applyBorder="1" applyAlignment="1">
      <alignment horizontal="left" vertical="center" wrapText="1"/>
    </xf>
    <xf numFmtId="0" fontId="6" fillId="3" borderId="125" xfId="0" applyFont="1" applyFill="1" applyBorder="1" applyAlignment="1">
      <alignment horizontal="center" vertical="center" wrapText="1"/>
    </xf>
    <xf numFmtId="0" fontId="6" fillId="3" borderId="126" xfId="0" applyFont="1" applyFill="1" applyBorder="1" applyAlignment="1">
      <alignment horizontal="left" vertical="center" wrapText="1"/>
    </xf>
    <xf numFmtId="0" fontId="6" fillId="3" borderId="0" xfId="0" applyFont="1" applyFill="1" applyAlignment="1">
      <alignment horizontal="left" vertical="center" wrapText="1"/>
    </xf>
    <xf numFmtId="164" fontId="6" fillId="3" borderId="0" xfId="0" applyNumberFormat="1" applyFont="1" applyFill="1" applyAlignment="1">
      <alignment horizontal="right"/>
    </xf>
    <xf numFmtId="0" fontId="2" fillId="3" borderId="90" xfId="0" applyFont="1" applyFill="1" applyBorder="1" applyAlignment="1">
      <alignment vertical="center"/>
    </xf>
    <xf numFmtId="0" fontId="2" fillId="3" borderId="120" xfId="0" applyFont="1" applyFill="1" applyBorder="1" applyAlignment="1">
      <alignment horizontal="center"/>
    </xf>
    <xf numFmtId="0" fontId="16" fillId="3" borderId="121" xfId="0" applyFont="1" applyFill="1" applyBorder="1" applyAlignment="1">
      <alignment horizontal="center"/>
    </xf>
    <xf numFmtId="0" fontId="2" fillId="3" borderId="122" xfId="0" applyFont="1" applyFill="1" applyBorder="1" applyAlignment="1">
      <alignment horizontal="center"/>
    </xf>
    <xf numFmtId="0" fontId="17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5" fillId="3" borderId="33" xfId="0" applyFont="1" applyFill="1" applyBorder="1"/>
    <xf numFmtId="0" fontId="14" fillId="3" borderId="0" xfId="0" applyFont="1" applyFill="1"/>
    <xf numFmtId="0" fontId="19" fillId="3" borderId="0" xfId="0" applyFont="1" applyFill="1"/>
    <xf numFmtId="0" fontId="21" fillId="3" borderId="0" xfId="0" applyFont="1" applyFill="1"/>
    <xf numFmtId="9" fontId="14" fillId="3" borderId="12" xfId="0" applyNumberFormat="1" applyFont="1" applyFill="1" applyBorder="1"/>
    <xf numFmtId="0" fontId="14" fillId="3" borderId="12" xfId="0" applyFont="1" applyFill="1" applyBorder="1" applyProtection="1">
      <protection locked="0"/>
    </xf>
    <xf numFmtId="0" fontId="14" fillId="3" borderId="13" xfId="0" applyFont="1" applyFill="1" applyBorder="1" applyProtection="1">
      <protection locked="0"/>
    </xf>
    <xf numFmtId="9" fontId="14" fillId="3" borderId="16" xfId="0" applyNumberFormat="1" applyFont="1" applyFill="1" applyBorder="1"/>
    <xf numFmtId="0" fontId="14" fillId="3" borderId="16" xfId="0" applyFont="1" applyFill="1" applyBorder="1" applyProtection="1">
      <protection locked="0"/>
    </xf>
    <xf numFmtId="0" fontId="14" fillId="3" borderId="17" xfId="0" applyFont="1" applyFill="1" applyBorder="1" applyProtection="1">
      <protection locked="0"/>
    </xf>
    <xf numFmtId="9" fontId="14" fillId="3" borderId="20" xfId="0" applyNumberFormat="1" applyFont="1" applyFill="1" applyBorder="1"/>
    <xf numFmtId="0" fontId="14" fillId="3" borderId="20" xfId="0" applyFont="1" applyFill="1" applyBorder="1" applyProtection="1">
      <protection locked="0"/>
    </xf>
    <xf numFmtId="0" fontId="14" fillId="3" borderId="21" xfId="0" applyFont="1" applyFill="1" applyBorder="1" applyProtection="1">
      <protection locked="0"/>
    </xf>
    <xf numFmtId="9" fontId="15" fillId="3" borderId="24" xfId="0" applyNumberFormat="1" applyFont="1" applyFill="1" applyBorder="1"/>
    <xf numFmtId="3" fontId="15" fillId="3" borderId="24" xfId="0" applyNumberFormat="1" applyFont="1" applyFill="1" applyBorder="1"/>
    <xf numFmtId="3" fontId="15" fillId="3" borderId="25" xfId="0" applyNumberFormat="1" applyFont="1" applyFill="1" applyBorder="1"/>
    <xf numFmtId="9" fontId="15" fillId="3" borderId="37" xfId="0" applyNumberFormat="1" applyFont="1" applyFill="1" applyBorder="1"/>
    <xf numFmtId="3" fontId="15" fillId="3" borderId="38" xfId="0" applyNumberFormat="1" applyFont="1" applyFill="1" applyBorder="1"/>
    <xf numFmtId="0" fontId="15" fillId="3" borderId="32" xfId="0" applyFont="1" applyFill="1" applyBorder="1"/>
    <xf numFmtId="164" fontId="15" fillId="3" borderId="33" xfId="0" applyNumberFormat="1" applyFont="1" applyFill="1" applyBorder="1"/>
    <xf numFmtId="9" fontId="15" fillId="3" borderId="33" xfId="0" applyNumberFormat="1" applyFont="1" applyFill="1" applyBorder="1"/>
    <xf numFmtId="0" fontId="15" fillId="3" borderId="34" xfId="0" applyFont="1" applyFill="1" applyBorder="1"/>
    <xf numFmtId="0" fontId="21" fillId="3" borderId="4" xfId="0" applyFont="1" applyFill="1" applyBorder="1"/>
    <xf numFmtId="0" fontId="14" fillId="3" borderId="30" xfId="0" applyFont="1" applyFill="1" applyBorder="1" applyProtection="1">
      <protection locked="0"/>
    </xf>
    <xf numFmtId="9" fontId="14" fillId="3" borderId="30" xfId="0" applyNumberFormat="1" applyFont="1" applyFill="1" applyBorder="1"/>
    <xf numFmtId="0" fontId="14" fillId="3" borderId="31" xfId="0" applyFont="1" applyFill="1" applyBorder="1" applyProtection="1">
      <protection locked="0"/>
    </xf>
    <xf numFmtId="0" fontId="20" fillId="3" borderId="0" xfId="0" applyFont="1" applyFill="1"/>
    <xf numFmtId="0" fontId="21" fillId="3" borderId="0" xfId="0" quotePrefix="1" applyFont="1" applyFill="1"/>
    <xf numFmtId="0" fontId="14" fillId="3" borderId="10" xfId="0" applyFont="1" applyFill="1" applyBorder="1" applyAlignment="1" applyProtection="1">
      <alignment horizontal="left"/>
      <protection locked="0"/>
    </xf>
    <xf numFmtId="165" fontId="14" fillId="3" borderId="12" xfId="0" applyNumberFormat="1" applyFont="1" applyFill="1" applyBorder="1" applyProtection="1">
      <protection locked="0"/>
    </xf>
    <xf numFmtId="3" fontId="14" fillId="3" borderId="12" xfId="0" applyNumberFormat="1" applyFont="1" applyFill="1" applyBorder="1" applyProtection="1">
      <protection locked="0"/>
    </xf>
    <xf numFmtId="1" fontId="14" fillId="3" borderId="12" xfId="0" applyNumberFormat="1" applyFont="1" applyFill="1" applyBorder="1" applyProtection="1">
      <protection locked="0"/>
    </xf>
    <xf numFmtId="10" fontId="14" fillId="3" borderId="12" xfId="0" applyNumberFormat="1" applyFont="1" applyFill="1" applyBorder="1" applyProtection="1">
      <protection locked="0"/>
    </xf>
    <xf numFmtId="10" fontId="14" fillId="3" borderId="47" xfId="0" applyNumberFormat="1" applyFont="1" applyFill="1" applyBorder="1" applyProtection="1">
      <protection locked="0"/>
    </xf>
    <xf numFmtId="0" fontId="14" fillId="3" borderId="48" xfId="0" applyFont="1" applyFill="1" applyBorder="1" applyAlignment="1" applyProtection="1">
      <alignment horizontal="center" vertical="justify"/>
      <protection locked="0"/>
    </xf>
    <xf numFmtId="0" fontId="14" fillId="3" borderId="12" xfId="0" applyFont="1" applyFill="1" applyBorder="1" applyAlignment="1" applyProtection="1">
      <alignment horizontal="center" vertical="justify"/>
      <protection locked="0"/>
    </xf>
    <xf numFmtId="0" fontId="14" fillId="3" borderId="49" xfId="0" applyFont="1" applyFill="1" applyBorder="1" applyAlignment="1" applyProtection="1">
      <alignment horizontal="center" vertical="justify"/>
      <protection locked="0"/>
    </xf>
    <xf numFmtId="0" fontId="14" fillId="3" borderId="14" xfId="0" applyFont="1" applyFill="1" applyBorder="1" applyAlignment="1" applyProtection="1">
      <alignment horizontal="left"/>
      <protection locked="0"/>
    </xf>
    <xf numFmtId="165" fontId="14" fillId="3" borderId="16" xfId="0" applyNumberFormat="1" applyFont="1" applyFill="1" applyBorder="1" applyProtection="1">
      <protection locked="0"/>
    </xf>
    <xf numFmtId="3" fontId="14" fillId="3" borderId="16" xfId="0" applyNumberFormat="1" applyFont="1" applyFill="1" applyBorder="1" applyProtection="1">
      <protection locked="0"/>
    </xf>
    <xf numFmtId="1" fontId="14" fillId="3" borderId="16" xfId="0" applyNumberFormat="1" applyFont="1" applyFill="1" applyBorder="1" applyProtection="1">
      <protection locked="0"/>
    </xf>
    <xf numFmtId="10" fontId="14" fillId="3" borderId="16" xfId="0" applyNumberFormat="1" applyFont="1" applyFill="1" applyBorder="1" applyProtection="1">
      <protection locked="0"/>
    </xf>
    <xf numFmtId="10" fontId="14" fillId="3" borderId="50" xfId="0" applyNumberFormat="1" applyFont="1" applyFill="1" applyBorder="1" applyProtection="1">
      <protection locked="0"/>
    </xf>
    <xf numFmtId="0" fontId="14" fillId="3" borderId="51" xfId="0" applyFont="1" applyFill="1" applyBorder="1" applyAlignment="1" applyProtection="1">
      <alignment horizontal="center" vertical="justify"/>
      <protection locked="0"/>
    </xf>
    <xf numFmtId="0" fontId="14" fillId="3" borderId="16" xfId="0" applyFont="1" applyFill="1" applyBorder="1" applyAlignment="1" applyProtection="1">
      <alignment horizontal="center" vertical="justify"/>
      <protection locked="0"/>
    </xf>
    <xf numFmtId="0" fontId="14" fillId="3" borderId="52" xfId="0" applyFont="1" applyFill="1" applyBorder="1" applyAlignment="1" applyProtection="1">
      <alignment horizontal="center" vertical="justify"/>
      <protection locked="0"/>
    </xf>
    <xf numFmtId="165" fontId="14" fillId="3" borderId="30" xfId="0" applyNumberFormat="1" applyFont="1" applyFill="1" applyBorder="1" applyProtection="1">
      <protection locked="0"/>
    </xf>
    <xf numFmtId="3" fontId="14" fillId="3" borderId="30" xfId="0" applyNumberFormat="1" applyFont="1" applyFill="1" applyBorder="1" applyProtection="1">
      <protection locked="0"/>
    </xf>
    <xf numFmtId="1" fontId="14" fillId="3" borderId="30" xfId="0" applyNumberFormat="1" applyFont="1" applyFill="1" applyBorder="1" applyProtection="1">
      <protection locked="0"/>
    </xf>
    <xf numFmtId="10" fontId="14" fillId="3" borderId="30" xfId="0" applyNumberFormat="1" applyFont="1" applyFill="1" applyBorder="1" applyProtection="1">
      <protection locked="0"/>
    </xf>
    <xf numFmtId="10" fontId="14" fillId="3" borderId="54" xfId="0" applyNumberFormat="1" applyFont="1" applyFill="1" applyBorder="1" applyProtection="1">
      <protection locked="0"/>
    </xf>
    <xf numFmtId="0" fontId="14" fillId="3" borderId="55" xfId="0" applyFont="1" applyFill="1" applyBorder="1" applyAlignment="1" applyProtection="1">
      <alignment horizontal="center" vertical="justify"/>
      <protection locked="0"/>
    </xf>
    <xf numFmtId="0" fontId="14" fillId="3" borderId="56" xfId="0" applyFont="1" applyFill="1" applyBorder="1" applyAlignment="1" applyProtection="1">
      <alignment horizontal="center" vertical="justify"/>
      <protection locked="0"/>
    </xf>
    <xf numFmtId="0" fontId="14" fillId="3" borderId="57" xfId="0" applyFont="1" applyFill="1" applyBorder="1" applyAlignment="1" applyProtection="1">
      <alignment horizontal="center" vertical="justify"/>
      <protection locked="0"/>
    </xf>
    <xf numFmtId="0" fontId="15" fillId="3" borderId="35" xfId="0" applyFont="1" applyFill="1" applyBorder="1" applyAlignment="1">
      <alignment horizontal="left"/>
    </xf>
    <xf numFmtId="3" fontId="15" fillId="3" borderId="33" xfId="0" applyNumberFormat="1" applyFont="1" applyFill="1" applyBorder="1"/>
    <xf numFmtId="0" fontId="14" fillId="3" borderId="25" xfId="0" applyFont="1" applyFill="1" applyBorder="1"/>
    <xf numFmtId="0" fontId="14" fillId="3" borderId="36" xfId="0" applyFont="1" applyFill="1" applyBorder="1"/>
    <xf numFmtId="0" fontId="15" fillId="3" borderId="0" xfId="0" applyFont="1" applyFill="1" applyAlignment="1">
      <alignment horizontal="left"/>
    </xf>
    <xf numFmtId="3" fontId="15" fillId="3" borderId="0" xfId="0" applyNumberFormat="1" applyFont="1" applyFill="1"/>
    <xf numFmtId="164" fontId="15" fillId="3" borderId="0" xfId="0" applyNumberFormat="1" applyFont="1" applyFill="1"/>
    <xf numFmtId="0" fontId="15" fillId="3" borderId="0" xfId="0" applyFont="1" applyFill="1"/>
    <xf numFmtId="0" fontId="14" fillId="3" borderId="0" xfId="0" applyFont="1" applyFill="1" applyAlignment="1">
      <alignment horizontal="center"/>
    </xf>
    <xf numFmtId="165" fontId="14" fillId="3" borderId="47" xfId="0" applyNumberFormat="1" applyFont="1" applyFill="1" applyBorder="1" applyProtection="1">
      <protection locked="0"/>
    </xf>
    <xf numFmtId="0" fontId="14" fillId="3" borderId="47" xfId="0" applyFont="1" applyFill="1" applyBorder="1" applyAlignment="1" applyProtection="1">
      <alignment horizontal="center" vertical="justify"/>
      <protection locked="0"/>
    </xf>
    <xf numFmtId="0" fontId="14" fillId="3" borderId="74" xfId="0" applyFont="1" applyFill="1" applyBorder="1"/>
    <xf numFmtId="165" fontId="14" fillId="3" borderId="50" xfId="0" applyNumberFormat="1" applyFont="1" applyFill="1" applyBorder="1" applyProtection="1">
      <protection locked="0"/>
    </xf>
    <xf numFmtId="0" fontId="14" fillId="3" borderId="40" xfId="0" applyFont="1" applyFill="1" applyBorder="1"/>
    <xf numFmtId="0" fontId="14" fillId="3" borderId="40" xfId="0" applyFont="1" applyFill="1" applyBorder="1" applyAlignment="1">
      <alignment horizontal="center"/>
    </xf>
    <xf numFmtId="165" fontId="14" fillId="3" borderId="54" xfId="0" applyNumberFormat="1" applyFont="1" applyFill="1" applyBorder="1" applyProtection="1">
      <protection locked="0"/>
    </xf>
    <xf numFmtId="10" fontId="14" fillId="3" borderId="66" xfId="0" applyNumberFormat="1" applyFont="1" applyFill="1" applyBorder="1" applyProtection="1">
      <protection locked="0"/>
    </xf>
    <xf numFmtId="0" fontId="15" fillId="3" borderId="39" xfId="0" applyFont="1" applyFill="1" applyBorder="1"/>
    <xf numFmtId="0" fontId="15" fillId="3" borderId="70" xfId="0" applyFont="1" applyFill="1" applyBorder="1"/>
    <xf numFmtId="0" fontId="15" fillId="3" borderId="71" xfId="0" applyFont="1" applyFill="1" applyBorder="1"/>
    <xf numFmtId="0" fontId="15" fillId="3" borderId="36" xfId="0" applyFont="1" applyFill="1" applyBorder="1"/>
    <xf numFmtId="3" fontId="15" fillId="3" borderId="73" xfId="0" applyNumberFormat="1" applyFont="1" applyFill="1" applyBorder="1"/>
    <xf numFmtId="3" fontId="15" fillId="3" borderId="74" xfId="0" applyNumberFormat="1" applyFont="1" applyFill="1" applyBorder="1"/>
    <xf numFmtId="0" fontId="15" fillId="3" borderId="0" xfId="0" applyFont="1" applyFill="1" applyAlignment="1">
      <alignment horizontal="center"/>
    </xf>
    <xf numFmtId="3" fontId="23" fillId="6" borderId="4" xfId="0" applyNumberFormat="1" applyFont="1" applyFill="1" applyBorder="1"/>
    <xf numFmtId="3" fontId="15" fillId="3" borderId="40" xfId="0" applyNumberFormat="1" applyFont="1" applyFill="1" applyBorder="1"/>
    <xf numFmtId="0" fontId="21" fillId="3" borderId="2" xfId="0" applyFont="1" applyFill="1" applyBorder="1"/>
    <xf numFmtId="165" fontId="14" fillId="3" borderId="12" xfId="0" applyNumberFormat="1" applyFont="1" applyFill="1" applyBorder="1" applyAlignment="1" applyProtection="1">
      <alignment horizontal="right"/>
      <protection locked="0"/>
    </xf>
    <xf numFmtId="10" fontId="22" fillId="3" borderId="12" xfId="0" applyNumberFormat="1" applyFont="1" applyFill="1" applyBorder="1" applyProtection="1">
      <protection locked="0"/>
    </xf>
    <xf numFmtId="165" fontId="14" fillId="3" borderId="16" xfId="0" applyNumberFormat="1" applyFont="1" applyFill="1" applyBorder="1" applyAlignment="1" applyProtection="1">
      <alignment horizontal="right"/>
      <protection locked="0"/>
    </xf>
    <xf numFmtId="10" fontId="22" fillId="3" borderId="16" xfId="0" applyNumberFormat="1" applyFont="1" applyFill="1" applyBorder="1" applyProtection="1">
      <protection locked="0"/>
    </xf>
    <xf numFmtId="0" fontId="14" fillId="3" borderId="50" xfId="0" applyFont="1" applyFill="1" applyBorder="1" applyAlignment="1" applyProtection="1">
      <alignment horizontal="center" vertical="justify"/>
      <protection locked="0"/>
    </xf>
    <xf numFmtId="0" fontId="14" fillId="3" borderId="18" xfId="0" applyFont="1" applyFill="1" applyBorder="1" applyAlignment="1" applyProtection="1">
      <alignment horizontal="left"/>
      <protection locked="0"/>
    </xf>
    <xf numFmtId="165" fontId="14" fillId="3" borderId="20" xfId="0" applyNumberFormat="1" applyFont="1" applyFill="1" applyBorder="1" applyAlignment="1" applyProtection="1">
      <alignment horizontal="right"/>
      <protection locked="0"/>
    </xf>
    <xf numFmtId="10" fontId="22" fillId="3" borderId="30" xfId="0" applyNumberFormat="1" applyFont="1" applyFill="1" applyBorder="1" applyProtection="1">
      <protection locked="0"/>
    </xf>
    <xf numFmtId="0" fontId="14" fillId="3" borderId="20" xfId="0" applyFont="1" applyFill="1" applyBorder="1" applyAlignment="1" applyProtection="1">
      <alignment horizontal="center" vertical="justify"/>
      <protection locked="0"/>
    </xf>
    <xf numFmtId="0" fontId="14" fillId="3" borderId="81" xfId="0" applyFont="1" applyFill="1" applyBorder="1" applyAlignment="1" applyProtection="1">
      <alignment horizontal="center" vertical="justify"/>
      <protection locked="0"/>
    </xf>
    <xf numFmtId="0" fontId="15" fillId="3" borderId="83" xfId="0" applyFont="1" applyFill="1" applyBorder="1" applyAlignment="1">
      <alignment horizontal="center"/>
    </xf>
    <xf numFmtId="0" fontId="15" fillId="3" borderId="84" xfId="0" applyFont="1" applyFill="1" applyBorder="1" applyAlignment="1">
      <alignment horizontal="left"/>
    </xf>
    <xf numFmtId="3" fontId="15" fillId="3" borderId="84" xfId="0" applyNumberFormat="1" applyFont="1" applyFill="1" applyBorder="1"/>
    <xf numFmtId="3" fontId="15" fillId="3" borderId="87" xfId="0" applyNumberFormat="1" applyFont="1" applyFill="1" applyBorder="1"/>
    <xf numFmtId="0" fontId="14" fillId="3" borderId="87" xfId="0" applyFont="1" applyFill="1" applyBorder="1"/>
    <xf numFmtId="0" fontId="15" fillId="3" borderId="44" xfId="0" applyFont="1" applyFill="1" applyBorder="1" applyAlignment="1">
      <alignment horizontal="center" vertical="center" wrapText="1"/>
    </xf>
    <xf numFmtId="0" fontId="15" fillId="3" borderId="45" xfId="0" applyFont="1" applyFill="1" applyBorder="1" applyAlignment="1">
      <alignment horizontal="center" vertical="center" wrapText="1"/>
    </xf>
    <xf numFmtId="0" fontId="15" fillId="3" borderId="46" xfId="0" applyFont="1" applyFill="1" applyBorder="1" applyAlignment="1">
      <alignment horizontal="center" vertical="center" wrapText="1"/>
    </xf>
    <xf numFmtId="0" fontId="14" fillId="3" borderId="130" xfId="0" applyFont="1" applyFill="1" applyBorder="1"/>
    <xf numFmtId="0" fontId="14" fillId="3" borderId="131" xfId="0" applyFont="1" applyFill="1" applyBorder="1"/>
    <xf numFmtId="0" fontId="14" fillId="3" borderId="133" xfId="0" applyFont="1" applyFill="1" applyBorder="1" applyAlignment="1">
      <alignment horizontal="left"/>
    </xf>
    <xf numFmtId="0" fontId="14" fillId="3" borderId="132" xfId="0" applyFont="1" applyFill="1" applyBorder="1" applyAlignment="1">
      <alignment horizontal="left"/>
    </xf>
    <xf numFmtId="164" fontId="6" fillId="3" borderId="131" xfId="0" applyNumberFormat="1" applyFont="1" applyFill="1" applyBorder="1" applyAlignment="1" applyProtection="1">
      <alignment horizontal="right"/>
      <protection locked="0" hidden="1"/>
    </xf>
    <xf numFmtId="164" fontId="6" fillId="3" borderId="124" xfId="0" applyNumberFormat="1" applyFont="1" applyFill="1" applyBorder="1" applyAlignment="1" applyProtection="1">
      <alignment horizontal="right"/>
      <protection locked="0" hidden="1"/>
    </xf>
    <xf numFmtId="0" fontId="6" fillId="3" borderId="131" xfId="0" applyFont="1" applyFill="1" applyBorder="1" applyAlignment="1" applyProtection="1">
      <alignment horizontal="right"/>
      <protection locked="0" hidden="1"/>
    </xf>
    <xf numFmtId="0" fontId="24" fillId="5" borderId="134" xfId="0" applyFont="1" applyFill="1" applyBorder="1" applyAlignment="1">
      <alignment horizontal="center" wrapText="1"/>
    </xf>
    <xf numFmtId="0" fontId="24" fillId="5" borderId="135" xfId="0" applyFont="1" applyFill="1" applyBorder="1" applyAlignment="1">
      <alignment horizontal="center" wrapText="1"/>
    </xf>
    <xf numFmtId="0" fontId="24" fillId="5" borderId="136" xfId="0" applyFont="1" applyFill="1" applyBorder="1" applyAlignment="1">
      <alignment horizontal="center" wrapText="1"/>
    </xf>
    <xf numFmtId="3" fontId="6" fillId="5" borderId="143" xfId="0" applyNumberFormat="1" applyFont="1" applyFill="1" applyBorder="1" applyAlignment="1">
      <alignment horizontal="center" vertical="top" wrapText="1"/>
    </xf>
    <xf numFmtId="3" fontId="6" fillId="5" borderId="144" xfId="2" applyNumberFormat="1" applyFont="1" applyFill="1" applyBorder="1" applyAlignment="1">
      <alignment horizontal="right" vertical="top" wrapText="1"/>
    </xf>
    <xf numFmtId="3" fontId="3" fillId="3" borderId="113" xfId="1" applyNumberFormat="1" applyFont="1" applyFill="1" applyBorder="1" applyAlignment="1" applyProtection="1">
      <alignment horizontal="right" vertical="center"/>
      <protection locked="0"/>
    </xf>
    <xf numFmtId="0" fontId="3" fillId="3" borderId="113" xfId="0" applyFont="1" applyFill="1" applyBorder="1" applyAlignment="1" applyProtection="1">
      <alignment horizontal="right" vertical="center"/>
      <protection locked="0"/>
    </xf>
    <xf numFmtId="3" fontId="3" fillId="3" borderId="113" xfId="0" applyNumberFormat="1" applyFont="1" applyFill="1" applyBorder="1" applyAlignment="1" applyProtection="1">
      <alignment horizontal="right" vertical="center"/>
      <protection locked="0"/>
    </xf>
    <xf numFmtId="0" fontId="3" fillId="2" borderId="0" xfId="0" applyFont="1" applyFill="1" applyAlignment="1">
      <alignment horizontal="center"/>
    </xf>
    <xf numFmtId="3" fontId="3" fillId="3" borderId="105" xfId="0" applyNumberFormat="1" applyFont="1" applyFill="1" applyBorder="1" applyAlignment="1" applyProtection="1">
      <alignment horizontal="left" vertical="center"/>
      <protection locked="0"/>
    </xf>
    <xf numFmtId="166" fontId="15" fillId="3" borderId="24" xfId="0" applyNumberFormat="1" applyFont="1" applyFill="1" applyBorder="1"/>
    <xf numFmtId="166" fontId="15" fillId="3" borderId="33" xfId="0" applyNumberFormat="1" applyFont="1" applyFill="1" applyBorder="1"/>
    <xf numFmtId="166" fontId="21" fillId="3" borderId="4" xfId="0" applyNumberFormat="1" applyFont="1" applyFill="1" applyBorder="1"/>
    <xf numFmtId="166" fontId="15" fillId="3" borderId="37" xfId="0" applyNumberFormat="1" applyFont="1" applyFill="1" applyBorder="1"/>
    <xf numFmtId="166" fontId="15" fillId="3" borderId="39" xfId="0" applyNumberFormat="1" applyFont="1" applyFill="1" applyBorder="1"/>
    <xf numFmtId="166" fontId="23" fillId="6" borderId="4" xfId="0" applyNumberFormat="1" applyFont="1" applyFill="1" applyBorder="1"/>
    <xf numFmtId="166" fontId="15" fillId="3" borderId="84" xfId="0" applyNumberFormat="1" applyFont="1" applyFill="1" applyBorder="1"/>
    <xf numFmtId="166" fontId="6" fillId="3" borderId="124" xfId="0" applyNumberFormat="1" applyFont="1" applyFill="1" applyBorder="1" applyAlignment="1">
      <alignment horizontal="right" vertical="center" wrapText="1"/>
    </xf>
    <xf numFmtId="166" fontId="6" fillId="3" borderId="16" xfId="0" applyNumberFormat="1" applyFont="1" applyFill="1" applyBorder="1" applyAlignment="1">
      <alignment horizontal="right" vertical="center" wrapText="1"/>
    </xf>
    <xf numFmtId="166" fontId="6" fillId="3" borderId="16" xfId="0" applyNumberFormat="1" applyFont="1" applyFill="1" applyBorder="1" applyAlignment="1">
      <alignment horizontal="right"/>
    </xf>
    <xf numFmtId="166" fontId="2" fillId="3" borderId="16" xfId="0" applyNumberFormat="1" applyFont="1" applyFill="1" applyBorder="1" applyAlignment="1">
      <alignment horizontal="right"/>
    </xf>
    <xf numFmtId="166" fontId="6" fillId="3" borderId="126" xfId="0" applyNumberFormat="1" applyFont="1" applyFill="1" applyBorder="1" applyAlignment="1">
      <alignment horizontal="right"/>
    </xf>
    <xf numFmtId="166" fontId="14" fillId="3" borderId="12" xfId="0" applyNumberFormat="1" applyFont="1" applyFill="1" applyBorder="1" applyProtection="1">
      <protection locked="0"/>
    </xf>
    <xf numFmtId="166" fontId="14" fillId="3" borderId="12" xfId="0" applyNumberFormat="1" applyFont="1" applyFill="1" applyBorder="1"/>
    <xf numFmtId="166" fontId="14" fillId="3" borderId="16" xfId="0" applyNumberFormat="1" applyFont="1" applyFill="1" applyBorder="1"/>
    <xf numFmtId="166" fontId="14" fillId="3" borderId="20" xfId="0" applyNumberFormat="1" applyFont="1" applyFill="1" applyBorder="1"/>
    <xf numFmtId="166" fontId="14" fillId="3" borderId="30" xfId="0" applyNumberFormat="1" applyFont="1" applyFill="1" applyBorder="1"/>
    <xf numFmtId="166" fontId="14" fillId="3" borderId="152" xfId="0" applyNumberFormat="1" applyFont="1" applyFill="1" applyBorder="1" applyProtection="1">
      <protection locked="0"/>
    </xf>
    <xf numFmtId="166" fontId="14" fillId="3" borderId="16" xfId="0" applyNumberFormat="1" applyFont="1" applyFill="1" applyBorder="1" applyProtection="1">
      <protection locked="0"/>
    </xf>
    <xf numFmtId="166" fontId="14" fillId="3" borderId="30" xfId="0" applyNumberFormat="1" applyFont="1" applyFill="1" applyBorder="1" applyProtection="1">
      <protection locked="0"/>
    </xf>
    <xf numFmtId="166" fontId="14" fillId="3" borderId="20" xfId="0" applyNumberFormat="1" applyFont="1" applyFill="1" applyBorder="1" applyProtection="1">
      <protection locked="0"/>
    </xf>
    <xf numFmtId="166" fontId="14" fillId="3" borderId="12" xfId="0" applyNumberFormat="1" applyFont="1" applyFill="1" applyBorder="1" applyAlignment="1" applyProtection="1">
      <alignment horizontal="right"/>
      <protection locked="0"/>
    </xf>
    <xf numFmtId="166" fontId="14" fillId="3" borderId="16" xfId="0" applyNumberFormat="1" applyFont="1" applyFill="1" applyBorder="1" applyAlignment="1" applyProtection="1">
      <alignment horizontal="right"/>
      <protection locked="0"/>
    </xf>
    <xf numFmtId="166" fontId="14" fillId="3" borderId="20" xfId="0" applyNumberFormat="1" applyFont="1" applyFill="1" applyBorder="1" applyAlignment="1" applyProtection="1">
      <alignment horizontal="right"/>
      <protection locked="0"/>
    </xf>
    <xf numFmtId="166" fontId="6" fillId="3" borderId="24" xfId="0" applyNumberFormat="1" applyFont="1" applyFill="1" applyBorder="1"/>
    <xf numFmtId="166" fontId="2" fillId="3" borderId="16" xfId="0" applyNumberFormat="1" applyFont="1" applyFill="1" applyBorder="1" applyAlignment="1" applyProtection="1">
      <alignment horizontal="right"/>
      <protection locked="0" hidden="1"/>
    </xf>
    <xf numFmtId="166" fontId="2" fillId="3" borderId="17" xfId="0" applyNumberFormat="1" applyFont="1" applyFill="1" applyBorder="1" applyAlignment="1" applyProtection="1">
      <alignment horizontal="right"/>
      <protection locked="0" hidden="1"/>
    </xf>
    <xf numFmtId="166" fontId="2" fillId="3" borderId="20" xfId="0" applyNumberFormat="1" applyFont="1" applyFill="1" applyBorder="1" applyAlignment="1" applyProtection="1">
      <alignment horizontal="right"/>
      <protection locked="0" hidden="1"/>
    </xf>
    <xf numFmtId="166" fontId="6" fillId="3" borderId="16" xfId="0" applyNumberFormat="1" applyFont="1" applyFill="1" applyBorder="1" applyAlignment="1" applyProtection="1">
      <alignment horizontal="right" shrinkToFit="1"/>
      <protection locked="0" hidden="1"/>
    </xf>
    <xf numFmtId="166" fontId="6" fillId="3" borderId="16" xfId="0" applyNumberFormat="1" applyFont="1" applyFill="1" applyBorder="1" applyAlignment="1" applyProtection="1">
      <alignment horizontal="right"/>
      <protection locked="0" hidden="1"/>
    </xf>
    <xf numFmtId="166" fontId="6" fillId="3" borderId="17" xfId="0" applyNumberFormat="1" applyFont="1" applyFill="1" applyBorder="1" applyAlignment="1" applyProtection="1">
      <alignment horizontal="right"/>
      <protection locked="0" hidden="1"/>
    </xf>
    <xf numFmtId="166" fontId="6" fillId="3" borderId="138" xfId="0" applyNumberFormat="1" applyFont="1" applyFill="1" applyBorder="1" applyAlignment="1" applyProtection="1">
      <alignment horizontal="right"/>
      <protection locked="0" hidden="1"/>
    </xf>
    <xf numFmtId="166" fontId="6" fillId="3" borderId="140" xfId="0" applyNumberFormat="1" applyFont="1" applyFill="1" applyBorder="1" applyAlignment="1" applyProtection="1">
      <alignment horizontal="right"/>
      <protection locked="0" hidden="1"/>
    </xf>
    <xf numFmtId="166" fontId="6" fillId="5" borderId="144" xfId="2" applyNumberFormat="1" applyFont="1" applyFill="1" applyBorder="1" applyAlignment="1">
      <alignment horizontal="right" vertical="top" wrapText="1"/>
    </xf>
    <xf numFmtId="167" fontId="6" fillId="3" borderId="124" xfId="0" applyNumberFormat="1" applyFont="1" applyFill="1" applyBorder="1" applyAlignment="1" applyProtection="1">
      <alignment horizontal="right"/>
      <protection locked="0" hidden="1"/>
    </xf>
    <xf numFmtId="167" fontId="6" fillId="3" borderId="131" xfId="0" applyNumberFormat="1" applyFont="1" applyFill="1" applyBorder="1" applyAlignment="1" applyProtection="1">
      <alignment horizontal="right"/>
      <protection locked="0" hidden="1"/>
    </xf>
    <xf numFmtId="167" fontId="6" fillId="5" borderId="143" xfId="2" applyNumberFormat="1" applyFont="1" applyFill="1" applyBorder="1" applyAlignment="1">
      <alignment horizontal="right" vertical="top" wrapText="1"/>
    </xf>
    <xf numFmtId="167" fontId="6" fillId="5" borderId="143" xfId="0" applyNumberFormat="1" applyFont="1" applyFill="1" applyBorder="1" applyAlignment="1">
      <alignment horizontal="center" vertical="top" wrapText="1"/>
    </xf>
    <xf numFmtId="49" fontId="6" fillId="3" borderId="124" xfId="0" applyNumberFormat="1" applyFont="1" applyFill="1" applyBorder="1" applyAlignment="1" applyProtection="1">
      <alignment horizontal="right"/>
      <protection locked="0" hidden="1"/>
    </xf>
    <xf numFmtId="49" fontId="6" fillId="3" borderId="131" xfId="0" applyNumberFormat="1" applyFont="1" applyFill="1" applyBorder="1" applyAlignment="1" applyProtection="1">
      <alignment horizontal="right"/>
      <protection locked="0" hidden="1"/>
    </xf>
    <xf numFmtId="49" fontId="6" fillId="3" borderId="137" xfId="0" applyNumberFormat="1" applyFont="1" applyFill="1" applyBorder="1" applyAlignment="1" applyProtection="1">
      <alignment horizontal="right"/>
      <protection locked="0" hidden="1"/>
    </xf>
    <xf numFmtId="49" fontId="6" fillId="3" borderId="139" xfId="0" applyNumberFormat="1" applyFont="1" applyFill="1" applyBorder="1" applyAlignment="1" applyProtection="1">
      <alignment horizontal="right"/>
      <protection locked="0" hidden="1"/>
    </xf>
    <xf numFmtId="0" fontId="14" fillId="3" borderId="14" xfId="0" applyFont="1" applyFill="1" applyBorder="1" applyAlignment="1" applyProtection="1">
      <alignment horizontal="left"/>
      <protection locked="0"/>
    </xf>
    <xf numFmtId="0" fontId="14" fillId="3" borderId="15" xfId="0" applyFont="1" applyFill="1" applyBorder="1" applyAlignment="1" applyProtection="1">
      <alignment horizontal="left"/>
      <protection locked="0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 applyProtection="1">
      <alignment horizontal="left"/>
      <protection locked="0"/>
    </xf>
    <xf numFmtId="0" fontId="14" fillId="3" borderId="11" xfId="0" applyFont="1" applyFill="1" applyBorder="1" applyAlignment="1" applyProtection="1">
      <alignment horizontal="left"/>
      <protection locked="0"/>
    </xf>
    <xf numFmtId="0" fontId="22" fillId="0" borderId="40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1" fillId="3" borderId="3" xfId="0" applyFont="1" applyFill="1" applyBorder="1" applyAlignment="1">
      <alignment horizontal="left" vertical="center"/>
    </xf>
    <xf numFmtId="0" fontId="21" fillId="3" borderId="4" xfId="0" applyFont="1" applyFill="1" applyBorder="1" applyAlignment="1">
      <alignment horizontal="left" vertical="center"/>
    </xf>
    <xf numFmtId="0" fontId="21" fillId="2" borderId="3" xfId="0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/>
    </xf>
    <xf numFmtId="0" fontId="7" fillId="4" borderId="114" xfId="0" applyFont="1" applyFill="1" applyBorder="1" applyAlignment="1">
      <alignment horizontal="center" vertical="center" wrapText="1"/>
    </xf>
    <xf numFmtId="0" fontId="7" fillId="4" borderId="117" xfId="0" applyFont="1" applyFill="1" applyBorder="1" applyAlignment="1">
      <alignment horizontal="center" vertical="center" wrapText="1"/>
    </xf>
    <xf numFmtId="0" fontId="7" fillId="4" borderId="115" xfId="0" applyFont="1" applyFill="1" applyBorder="1" applyAlignment="1">
      <alignment horizontal="center" vertical="center" wrapText="1"/>
    </xf>
    <xf numFmtId="0" fontId="7" fillId="4" borderId="118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left"/>
    </xf>
    <xf numFmtId="0" fontId="14" fillId="3" borderId="19" xfId="0" applyFont="1" applyFill="1" applyBorder="1" applyAlignment="1">
      <alignment horizontal="left"/>
    </xf>
    <xf numFmtId="0" fontId="15" fillId="3" borderId="22" xfId="0" applyFont="1" applyFill="1" applyBorder="1" applyAlignment="1">
      <alignment horizontal="left"/>
    </xf>
    <xf numFmtId="0" fontId="15" fillId="3" borderId="23" xfId="0" applyFont="1" applyFill="1" applyBorder="1" applyAlignment="1">
      <alignment horizontal="left"/>
    </xf>
    <xf numFmtId="0" fontId="12" fillId="4" borderId="0" xfId="0" applyFont="1" applyFill="1" applyAlignment="1">
      <alignment horizontal="left"/>
    </xf>
    <xf numFmtId="0" fontId="7" fillId="4" borderId="116" xfId="0" applyFont="1" applyFill="1" applyBorder="1" applyAlignment="1">
      <alignment horizontal="center" vertical="center" wrapText="1"/>
    </xf>
    <xf numFmtId="0" fontId="7" fillId="4" borderId="119" xfId="0" applyFont="1" applyFill="1" applyBorder="1" applyAlignment="1">
      <alignment horizontal="center" vertical="center" wrapText="1"/>
    </xf>
    <xf numFmtId="3" fontId="3" fillId="3" borderId="105" xfId="0" applyNumberFormat="1" applyFont="1" applyFill="1" applyBorder="1" applyAlignment="1" applyProtection="1">
      <alignment horizontal="center" vertical="center"/>
      <protection locked="0"/>
    </xf>
    <xf numFmtId="3" fontId="3" fillId="3" borderId="106" xfId="0" applyNumberFormat="1" applyFont="1" applyFill="1" applyBorder="1" applyAlignment="1" applyProtection="1">
      <alignment horizontal="center" vertical="center"/>
      <protection locked="0"/>
    </xf>
    <xf numFmtId="3" fontId="3" fillId="3" borderId="16" xfId="0" applyNumberFormat="1" applyFont="1" applyFill="1" applyBorder="1" applyAlignment="1" applyProtection="1">
      <alignment horizontal="center" vertical="center"/>
      <protection locked="0"/>
    </xf>
    <xf numFmtId="3" fontId="3" fillId="3" borderId="108" xfId="0" applyNumberFormat="1" applyFont="1" applyFill="1" applyBorder="1" applyAlignment="1" applyProtection="1">
      <alignment horizontal="center" vertical="center"/>
      <protection locked="0"/>
    </xf>
    <xf numFmtId="3" fontId="3" fillId="3" borderId="110" xfId="0" applyNumberFormat="1" applyFont="1" applyFill="1" applyBorder="1" applyAlignment="1" applyProtection="1">
      <alignment horizontal="center" vertical="center"/>
      <protection locked="0"/>
    </xf>
    <xf numFmtId="3" fontId="3" fillId="3" borderId="111" xfId="0" applyNumberFormat="1" applyFont="1" applyFill="1" applyBorder="1" applyAlignment="1" applyProtection="1">
      <alignment horizontal="center" vertical="center"/>
      <protection locked="0"/>
    </xf>
    <xf numFmtId="3" fontId="3" fillId="3" borderId="86" xfId="0" applyNumberFormat="1" applyFont="1" applyFill="1" applyBorder="1" applyAlignment="1" applyProtection="1">
      <alignment horizontal="center" vertical="center"/>
      <protection locked="0"/>
    </xf>
    <xf numFmtId="3" fontId="3" fillId="3" borderId="88" xfId="0" applyNumberFormat="1" applyFont="1" applyFill="1" applyBorder="1" applyAlignment="1" applyProtection="1">
      <alignment horizontal="center" vertical="center"/>
      <protection locked="0"/>
    </xf>
    <xf numFmtId="14" fontId="21" fillId="5" borderId="0" xfId="0" applyNumberFormat="1" applyFont="1" applyFill="1" applyAlignment="1">
      <alignment horizontal="center"/>
    </xf>
    <xf numFmtId="0" fontId="21" fillId="5" borderId="0" xfId="0" applyFont="1" applyFill="1" applyAlignment="1">
      <alignment horizontal="center"/>
    </xf>
    <xf numFmtId="0" fontId="20" fillId="3" borderId="36" xfId="0" applyFont="1" applyFill="1" applyBorder="1" applyAlignment="1">
      <alignment horizontal="left"/>
    </xf>
    <xf numFmtId="0" fontId="14" fillId="3" borderId="14" xfId="0" applyFont="1" applyFill="1" applyBorder="1" applyAlignment="1" applyProtection="1">
      <alignment horizontal="center"/>
      <protection locked="0"/>
    </xf>
    <xf numFmtId="0" fontId="14" fillId="3" borderId="15" xfId="0" applyFont="1" applyFill="1" applyBorder="1" applyAlignment="1" applyProtection="1">
      <alignment horizontal="center"/>
      <protection locked="0"/>
    </xf>
    <xf numFmtId="0" fontId="15" fillId="3" borderId="153" xfId="0" applyFont="1" applyFill="1" applyBorder="1" applyAlignment="1">
      <alignment horizontal="left"/>
    </xf>
    <xf numFmtId="0" fontId="15" fillId="3" borderId="154" xfId="0" applyFont="1" applyFill="1" applyBorder="1" applyAlignment="1">
      <alignment horizontal="left"/>
    </xf>
    <xf numFmtId="0" fontId="14" fillId="3" borderId="60" xfId="0" applyFont="1" applyFill="1" applyBorder="1" applyAlignment="1" applyProtection="1">
      <alignment horizontal="center"/>
      <protection locked="0"/>
    </xf>
    <xf numFmtId="0" fontId="14" fillId="3" borderId="62" xfId="0" applyFont="1" applyFill="1" applyBorder="1" applyAlignment="1" applyProtection="1">
      <alignment horizontal="center"/>
      <protection locked="0"/>
    </xf>
    <xf numFmtId="0" fontId="2" fillId="2" borderId="103" xfId="0" applyFont="1" applyFill="1" applyBorder="1" applyAlignment="1">
      <alignment horizontal="center" vertical="center"/>
    </xf>
    <xf numFmtId="0" fontId="21" fillId="3" borderId="41" xfId="0" applyFont="1" applyFill="1" applyBorder="1" applyAlignment="1">
      <alignment horizontal="center"/>
    </xf>
    <xf numFmtId="0" fontId="21" fillId="3" borderId="36" xfId="0" applyFont="1" applyFill="1" applyBorder="1" applyAlignment="1">
      <alignment horizontal="center"/>
    </xf>
    <xf numFmtId="0" fontId="21" fillId="3" borderId="42" xfId="0" applyFont="1" applyFill="1" applyBorder="1" applyAlignment="1">
      <alignment horizontal="center"/>
    </xf>
    <xf numFmtId="0" fontId="21" fillId="3" borderId="3" xfId="0" applyFont="1" applyFill="1" applyBorder="1" applyAlignment="1">
      <alignment horizontal="center"/>
    </xf>
    <xf numFmtId="0" fontId="21" fillId="3" borderId="4" xfId="0" applyFont="1" applyFill="1" applyBorder="1" applyAlignment="1">
      <alignment horizontal="center"/>
    </xf>
    <xf numFmtId="0" fontId="21" fillId="3" borderId="129" xfId="0" applyFont="1" applyFill="1" applyBorder="1" applyAlignment="1">
      <alignment horizontal="center"/>
    </xf>
    <xf numFmtId="0" fontId="15" fillId="3" borderId="22" xfId="0" applyFont="1" applyFill="1" applyBorder="1" applyAlignment="1">
      <alignment horizontal="center"/>
    </xf>
    <xf numFmtId="0" fontId="15" fillId="3" borderId="72" xfId="0" applyFont="1" applyFill="1" applyBorder="1" applyAlignment="1">
      <alignment horizontal="center"/>
    </xf>
    <xf numFmtId="0" fontId="15" fillId="3" borderId="23" xfId="0" applyFont="1" applyFill="1" applyBorder="1" applyAlignment="1">
      <alignment horizontal="center"/>
    </xf>
    <xf numFmtId="0" fontId="21" fillId="3" borderId="5" xfId="0" applyFont="1" applyFill="1" applyBorder="1" applyAlignment="1">
      <alignment horizontal="center"/>
    </xf>
    <xf numFmtId="0" fontId="15" fillId="3" borderId="6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center" vertical="center" wrapText="1"/>
    </xf>
    <xf numFmtId="0" fontId="21" fillId="3" borderId="60" xfId="0" applyFont="1" applyFill="1" applyBorder="1" applyAlignment="1">
      <alignment horizontal="center"/>
    </xf>
    <xf numFmtId="0" fontId="21" fillId="3" borderId="61" xfId="0" applyFont="1" applyFill="1" applyBorder="1" applyAlignment="1">
      <alignment horizontal="center"/>
    </xf>
    <xf numFmtId="0" fontId="21" fillId="3" borderId="62" xfId="0" applyFont="1" applyFill="1" applyBorder="1" applyAlignment="1">
      <alignment horizontal="center"/>
    </xf>
    <xf numFmtId="0" fontId="21" fillId="3" borderId="14" xfId="0" applyFont="1" applyFill="1" applyBorder="1" applyAlignment="1">
      <alignment horizontal="center"/>
    </xf>
    <xf numFmtId="0" fontId="21" fillId="3" borderId="63" xfId="0" applyFont="1" applyFill="1" applyBorder="1" applyAlignment="1">
      <alignment horizontal="center"/>
    </xf>
    <xf numFmtId="0" fontId="21" fillId="3" borderId="15" xfId="0" applyFont="1" applyFill="1" applyBorder="1" applyAlignment="1">
      <alignment horizontal="center"/>
    </xf>
    <xf numFmtId="0" fontId="21" fillId="3" borderId="53" xfId="0" applyFont="1" applyFill="1" applyBorder="1" applyAlignment="1">
      <alignment horizontal="center"/>
    </xf>
    <xf numFmtId="0" fontId="21" fillId="3" borderId="64" xfId="0" applyFont="1" applyFill="1" applyBorder="1" applyAlignment="1">
      <alignment horizontal="center"/>
    </xf>
    <xf numFmtId="0" fontId="21" fillId="3" borderId="65" xfId="0" applyFont="1" applyFill="1" applyBorder="1" applyAlignment="1">
      <alignment horizontal="center"/>
    </xf>
    <xf numFmtId="0" fontId="15" fillId="3" borderId="67" xfId="0" applyFont="1" applyFill="1" applyBorder="1" applyAlignment="1">
      <alignment horizontal="center"/>
    </xf>
    <xf numFmtId="0" fontId="15" fillId="3" borderId="68" xfId="0" applyFont="1" applyFill="1" applyBorder="1" applyAlignment="1">
      <alignment horizontal="center"/>
    </xf>
    <xf numFmtId="0" fontId="15" fillId="3" borderId="69" xfId="0" applyFont="1" applyFill="1" applyBorder="1" applyAlignment="1">
      <alignment horizontal="center"/>
    </xf>
    <xf numFmtId="0" fontId="14" fillId="3" borderId="4" xfId="0" applyFont="1" applyFill="1" applyBorder="1" applyAlignment="1">
      <alignment horizontal="center"/>
    </xf>
    <xf numFmtId="0" fontId="14" fillId="3" borderId="5" xfId="0" applyFont="1" applyFill="1" applyBorder="1" applyAlignment="1">
      <alignment horizontal="center"/>
    </xf>
    <xf numFmtId="165" fontId="14" fillId="3" borderId="78" xfId="0" applyNumberFormat="1" applyFont="1" applyFill="1" applyBorder="1" applyAlignment="1" applyProtection="1">
      <alignment horizontal="center"/>
      <protection locked="0"/>
    </xf>
    <xf numFmtId="165" fontId="14" fillId="3" borderId="79" xfId="0" applyNumberFormat="1" applyFont="1" applyFill="1" applyBorder="1" applyAlignment="1" applyProtection="1">
      <alignment horizontal="center"/>
      <protection locked="0"/>
    </xf>
    <xf numFmtId="165" fontId="14" fillId="3" borderId="50" xfId="0" applyNumberFormat="1" applyFont="1" applyFill="1" applyBorder="1" applyAlignment="1" applyProtection="1">
      <alignment horizontal="center"/>
      <protection locked="0"/>
    </xf>
    <xf numFmtId="165" fontId="14" fillId="3" borderId="80" xfId="0" applyNumberFormat="1" applyFont="1" applyFill="1" applyBorder="1" applyAlignment="1" applyProtection="1">
      <alignment horizontal="center"/>
      <protection locked="0"/>
    </xf>
    <xf numFmtId="165" fontId="14" fillId="3" borderId="81" xfId="0" applyNumberFormat="1" applyFont="1" applyFill="1" applyBorder="1" applyAlignment="1" applyProtection="1">
      <alignment horizontal="center"/>
      <protection locked="0"/>
    </xf>
    <xf numFmtId="165" fontId="14" fillId="3" borderId="82" xfId="0" applyNumberFormat="1" applyFont="1" applyFill="1" applyBorder="1" applyAlignment="1" applyProtection="1">
      <alignment horizontal="center"/>
      <protection locked="0"/>
    </xf>
    <xf numFmtId="3" fontId="15" fillId="3" borderId="85" xfId="0" applyNumberFormat="1" applyFont="1" applyFill="1" applyBorder="1" applyAlignment="1">
      <alignment horizontal="center"/>
    </xf>
    <xf numFmtId="3" fontId="15" fillId="3" borderId="89" xfId="0" applyNumberFormat="1" applyFont="1" applyFill="1" applyBorder="1" applyAlignment="1">
      <alignment horizontal="center"/>
    </xf>
    <xf numFmtId="0" fontId="15" fillId="3" borderId="128" xfId="0" applyFont="1" applyFill="1" applyBorder="1" applyAlignment="1">
      <alignment horizontal="center" vertical="center" wrapText="1"/>
    </xf>
    <xf numFmtId="0" fontId="15" fillId="3" borderId="127" xfId="0" applyFont="1" applyFill="1" applyBorder="1" applyAlignment="1">
      <alignment horizontal="center" vertical="center" wrapText="1"/>
    </xf>
    <xf numFmtId="0" fontId="14" fillId="3" borderId="93" xfId="0" applyFont="1" applyFill="1" applyBorder="1" applyAlignment="1" applyProtection="1">
      <alignment horizontal="center" vertical="justify"/>
      <protection locked="0"/>
    </xf>
    <xf numFmtId="0" fontId="14" fillId="3" borderId="94" xfId="0" applyFont="1" applyFill="1" applyBorder="1" applyAlignment="1" applyProtection="1">
      <alignment horizontal="center" vertical="justify"/>
      <protection locked="0"/>
    </xf>
    <xf numFmtId="0" fontId="14" fillId="3" borderId="50" xfId="0" applyFont="1" applyFill="1" applyBorder="1" applyAlignment="1" applyProtection="1">
      <alignment horizontal="center" vertical="justify"/>
      <protection locked="0"/>
    </xf>
    <xf numFmtId="0" fontId="14" fillId="3" borderId="95" xfId="0" applyFont="1" applyFill="1" applyBorder="1" applyAlignment="1" applyProtection="1">
      <alignment horizontal="center" vertical="justify"/>
      <protection locked="0"/>
    </xf>
    <xf numFmtId="0" fontId="14" fillId="3" borderId="92" xfId="0" applyFont="1" applyFill="1" applyBorder="1" applyAlignment="1" applyProtection="1">
      <alignment horizontal="center" vertical="justify"/>
      <protection locked="0"/>
    </xf>
    <xf numFmtId="0" fontId="14" fillId="3" borderId="96" xfId="0" applyFont="1" applyFill="1" applyBorder="1" applyAlignment="1" applyProtection="1">
      <alignment horizontal="center" vertical="justify"/>
      <protection locked="0"/>
    </xf>
    <xf numFmtId="0" fontId="23" fillId="6" borderId="3" xfId="0" applyFont="1" applyFill="1" applyBorder="1" applyAlignment="1">
      <alignment horizontal="center"/>
    </xf>
    <xf numFmtId="0" fontId="23" fillId="6" borderId="4" xfId="0" applyFont="1" applyFill="1" applyBorder="1" applyAlignment="1">
      <alignment horizontal="center"/>
    </xf>
    <xf numFmtId="0" fontId="15" fillId="3" borderId="43" xfId="0" applyFont="1" applyFill="1" applyBorder="1" applyAlignment="1">
      <alignment horizontal="center" vertical="center" wrapText="1"/>
    </xf>
    <xf numFmtId="0" fontId="21" fillId="2" borderId="83" xfId="0" applyFont="1" applyFill="1" applyBorder="1" applyAlignment="1">
      <alignment horizontal="center" vertical="center"/>
    </xf>
    <xf numFmtId="0" fontId="21" fillId="2" borderId="87" xfId="0" applyFont="1" applyFill="1" applyBorder="1" applyAlignment="1">
      <alignment horizontal="center" vertical="center"/>
    </xf>
    <xf numFmtId="0" fontId="21" fillId="2" borderId="88" xfId="0" applyFont="1" applyFill="1" applyBorder="1" applyAlignment="1">
      <alignment horizontal="center" vertical="center"/>
    </xf>
    <xf numFmtId="0" fontId="4" fillId="3" borderId="10" xfId="0" applyFont="1" applyFill="1" applyBorder="1" applyAlignment="1" applyProtection="1">
      <alignment horizontal="left"/>
      <protection locked="0"/>
    </xf>
    <xf numFmtId="0" fontId="4" fillId="3" borderId="91" xfId="0" applyFont="1" applyFill="1" applyBorder="1" applyAlignment="1" applyProtection="1">
      <alignment horizontal="left"/>
      <protection locked="0"/>
    </xf>
    <xf numFmtId="0" fontId="4" fillId="3" borderId="11" xfId="0" applyFont="1" applyFill="1" applyBorder="1" applyAlignment="1" applyProtection="1">
      <alignment horizontal="left"/>
      <protection locked="0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right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14" fontId="2" fillId="5" borderId="0" xfId="0" applyNumberFormat="1" applyFont="1" applyFill="1" applyAlignment="1">
      <alignment horizontal="center"/>
    </xf>
    <xf numFmtId="165" fontId="4" fillId="3" borderId="50" xfId="0" applyNumberFormat="1" applyFont="1" applyFill="1" applyBorder="1" applyProtection="1">
      <protection locked="0"/>
    </xf>
    <xf numFmtId="165" fontId="4" fillId="3" borderId="101" xfId="0" applyNumberFormat="1" applyFont="1" applyFill="1" applyBorder="1" applyProtection="1">
      <protection locked="0"/>
    </xf>
    <xf numFmtId="165" fontId="4" fillId="3" borderId="54" xfId="0" applyNumberFormat="1" applyFont="1" applyFill="1" applyBorder="1" applyProtection="1">
      <protection locked="0"/>
    </xf>
    <xf numFmtId="165" fontId="4" fillId="3" borderId="102" xfId="0" applyNumberFormat="1" applyFont="1" applyFill="1" applyBorder="1" applyProtection="1">
      <protection locked="0"/>
    </xf>
    <xf numFmtId="0" fontId="4" fillId="3" borderId="0" xfId="0" applyFont="1" applyFill="1" applyAlignment="1">
      <alignment horizontal="left" wrapText="1"/>
    </xf>
    <xf numFmtId="0" fontId="6" fillId="3" borderId="35" xfId="0" applyFont="1" applyFill="1" applyBorder="1" applyAlignment="1">
      <alignment horizontal="center"/>
    </xf>
    <xf numFmtId="0" fontId="6" fillId="3" borderId="97" xfId="0" applyFont="1" applyFill="1" applyBorder="1" applyAlignment="1">
      <alignment horizontal="center"/>
    </xf>
    <xf numFmtId="0" fontId="6" fillId="3" borderId="98" xfId="0" applyFont="1" applyFill="1" applyBorder="1" applyAlignment="1">
      <alignment horizontal="center"/>
    </xf>
    <xf numFmtId="0" fontId="6" fillId="3" borderId="43" xfId="0" applyFont="1" applyFill="1" applyBorder="1" applyAlignment="1">
      <alignment horizontal="center" vertical="center" wrapText="1"/>
    </xf>
    <xf numFmtId="0" fontId="6" fillId="3" borderId="99" xfId="0" applyFont="1" applyFill="1" applyBorder="1" applyAlignment="1">
      <alignment horizontal="center" vertical="center" wrapText="1"/>
    </xf>
    <xf numFmtId="165" fontId="4" fillId="3" borderId="78" xfId="0" applyNumberFormat="1" applyFont="1" applyFill="1" applyBorder="1" applyProtection="1">
      <protection locked="0"/>
    </xf>
    <xf numFmtId="165" fontId="4" fillId="3" borderId="100" xfId="0" applyNumberFormat="1" applyFont="1" applyFill="1" applyBorder="1" applyProtection="1">
      <protection locked="0"/>
    </xf>
    <xf numFmtId="0" fontId="6" fillId="5" borderId="141" xfId="0" applyFont="1" applyFill="1" applyBorder="1" applyAlignment="1">
      <alignment horizontal="center" vertical="top" wrapText="1"/>
    </xf>
    <xf numFmtId="0" fontId="6" fillId="5" borderId="142" xfId="0" applyFont="1" applyFill="1" applyBorder="1" applyAlignment="1">
      <alignment horizontal="center" vertical="top" wrapText="1"/>
    </xf>
    <xf numFmtId="0" fontId="12" fillId="3" borderId="145" xfId="0" applyFont="1" applyFill="1" applyBorder="1" applyAlignment="1">
      <alignment horizontal="left" vertical="center" wrapText="1"/>
    </xf>
    <xf numFmtId="164" fontId="6" fillId="3" borderId="147" xfId="0" applyNumberFormat="1" applyFont="1" applyFill="1" applyBorder="1" applyAlignment="1" applyProtection="1">
      <alignment horizontal="center"/>
      <protection locked="0" hidden="1"/>
    </xf>
    <xf numFmtId="164" fontId="6" fillId="3" borderId="148" xfId="0" applyNumberFormat="1" applyFont="1" applyFill="1" applyBorder="1" applyAlignment="1" applyProtection="1">
      <alignment horizontal="center"/>
      <protection locked="0" hidden="1"/>
    </xf>
    <xf numFmtId="164" fontId="6" fillId="3" borderId="50" xfId="0" applyNumberFormat="1" applyFont="1" applyFill="1" applyBorder="1" applyAlignment="1" applyProtection="1">
      <alignment horizontal="center"/>
      <protection locked="0" hidden="1"/>
    </xf>
    <xf numFmtId="164" fontId="6" fillId="3" borderId="15" xfId="0" applyNumberFormat="1" applyFont="1" applyFill="1" applyBorder="1" applyAlignment="1" applyProtection="1">
      <alignment horizontal="center"/>
      <protection locked="0" hidden="1"/>
    </xf>
    <xf numFmtId="164" fontId="6" fillId="3" borderId="149" xfId="0" applyNumberFormat="1" applyFont="1" applyFill="1" applyBorder="1" applyAlignment="1" applyProtection="1">
      <alignment horizontal="center"/>
      <protection locked="0" hidden="1"/>
    </xf>
    <xf numFmtId="164" fontId="6" fillId="3" borderId="150" xfId="0" applyNumberFormat="1" applyFont="1" applyFill="1" applyBorder="1" applyAlignment="1" applyProtection="1">
      <alignment horizontal="center"/>
      <protection locked="0" hidden="1"/>
    </xf>
    <xf numFmtId="0" fontId="6" fillId="5" borderId="151" xfId="0" applyFont="1" applyFill="1" applyBorder="1" applyAlignment="1">
      <alignment horizontal="center" vertical="top" wrapText="1"/>
    </xf>
    <xf numFmtId="0" fontId="20" fillId="3" borderId="0" xfId="0" applyFont="1" applyFill="1" applyAlignment="1">
      <alignment horizontal="left"/>
    </xf>
    <xf numFmtId="14" fontId="21" fillId="5" borderId="145" xfId="0" applyNumberFormat="1" applyFont="1" applyFill="1" applyBorder="1" applyAlignment="1">
      <alignment horizontal="center"/>
    </xf>
    <xf numFmtId="0" fontId="24" fillId="5" borderId="120" xfId="0" applyFont="1" applyFill="1" applyBorder="1" applyAlignment="1">
      <alignment horizontal="center" wrapText="1"/>
    </xf>
    <xf numFmtId="0" fontId="24" fillId="5" borderId="146" xfId="0" applyFont="1" applyFill="1" applyBorder="1" applyAlignment="1">
      <alignment horizontal="center" wrapText="1"/>
    </xf>
    <xf numFmtId="0" fontId="14" fillId="3" borderId="155" xfId="0" applyFont="1" applyFill="1" applyBorder="1" applyAlignment="1" applyProtection="1">
      <alignment horizontal="left"/>
      <protection locked="0"/>
    </xf>
    <xf numFmtId="0" fontId="14" fillId="3" borderId="156" xfId="0" applyFont="1" applyFill="1" applyBorder="1" applyAlignment="1" applyProtection="1">
      <alignment horizontal="left"/>
      <protection locked="0"/>
    </xf>
  </cellXfs>
  <cellStyles count="4">
    <cellStyle name="Comma" xfId="1" builtinId="3"/>
    <cellStyle name="Currency" xfId="2" builtinId="4"/>
    <cellStyle name="Normal" xfId="0" builtinId="0"/>
    <cellStyle name="Normal_Pokazatelji banke 30.09.2001" xfId="3" xr:uid="{00000000-0005-0000-0000-000003000000}"/>
  </cellStyles>
  <dxfs count="5">
    <dxf>
      <font>
        <b/>
        <i val="0"/>
        <condense val="0"/>
        <extend val="0"/>
        <color indexed="9"/>
      </font>
      <fill>
        <patternFill>
          <bgColor indexed="16"/>
        </patternFill>
      </fill>
    </dxf>
    <dxf>
      <font>
        <b/>
        <i val="0"/>
        <condense val="0"/>
        <extend val="0"/>
        <color indexed="9"/>
      </font>
      <fill>
        <patternFill>
          <bgColor indexed="16"/>
        </patternFill>
      </fill>
    </dxf>
    <dxf>
      <font>
        <b/>
        <i val="0"/>
        <condense val="0"/>
        <extend val="0"/>
        <color indexed="9"/>
      </font>
      <fill>
        <patternFill>
          <bgColor indexed="16"/>
        </patternFill>
      </fill>
    </dxf>
    <dxf>
      <font>
        <b/>
        <i val="0"/>
        <condense val="0"/>
        <extend val="0"/>
        <color indexed="9"/>
      </font>
      <fill>
        <patternFill>
          <bgColor indexed="16"/>
        </patternFill>
      </fill>
    </dxf>
    <dxf>
      <font>
        <b/>
        <i val="0"/>
        <condense val="0"/>
        <extend val="0"/>
        <color indexed="9"/>
      </font>
      <fill>
        <patternFill>
          <bgColor indexed="16"/>
        </patternFill>
      </fill>
    </dxf>
  </dxfs>
  <tableStyles count="0" defaultTableStyle="TableStyleMedium2" defaultPivotStyle="PivotStyleLight16"/>
  <colors>
    <mruColors>
      <color rgb="FF7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1</xdr:col>
      <xdr:colOff>406400</xdr:colOff>
      <xdr:row>1</xdr:row>
      <xdr:rowOff>103643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9E63E43-3267-434C-936F-37E303DC830D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6200"/>
          <a:ext cx="1250950" cy="3004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95250</xdr:rowOff>
    </xdr:from>
    <xdr:to>
      <xdr:col>1</xdr:col>
      <xdr:colOff>374650</xdr:colOff>
      <xdr:row>1</xdr:row>
      <xdr:rowOff>122693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EAC11038-AA14-4C32-809B-DA76FCF912DB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250"/>
          <a:ext cx="1250950" cy="30049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77509</xdr:rowOff>
    </xdr:from>
    <xdr:to>
      <xdr:col>1</xdr:col>
      <xdr:colOff>368300</xdr:colOff>
      <xdr:row>1</xdr:row>
      <xdr:rowOff>104952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4C466A2C-D753-4AF0-98F0-9125353ECFBB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7509"/>
          <a:ext cx="1206500" cy="30366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74706</xdr:rowOff>
    </xdr:from>
    <xdr:to>
      <xdr:col>0</xdr:col>
      <xdr:colOff>1255059</xdr:colOff>
      <xdr:row>1</xdr:row>
      <xdr:rowOff>109855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4714223-DA0C-4CA9-B9AE-CE13FB06B601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4706"/>
          <a:ext cx="1255059" cy="31156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1</xdr:col>
      <xdr:colOff>721659</xdr:colOff>
      <xdr:row>1</xdr:row>
      <xdr:rowOff>111349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C068EF7-71FB-4639-A50A-DA6999DADAA1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6200"/>
          <a:ext cx="1255059" cy="3113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6"/>
  <sheetViews>
    <sheetView topLeftCell="A8" zoomScaleNormal="100" workbookViewId="0">
      <selection activeCell="K25" sqref="K25"/>
    </sheetView>
  </sheetViews>
  <sheetFormatPr defaultColWidth="9.140625" defaultRowHeight="15" x14ac:dyDescent="0.2"/>
  <cols>
    <col min="1" max="1" width="12.140625" style="17" customWidth="1"/>
    <col min="2" max="2" width="7.42578125" style="17" customWidth="1"/>
    <col min="3" max="3" width="11.140625" style="17" bestFit="1" customWidth="1"/>
    <col min="4" max="4" width="12.5703125" style="17" bestFit="1" customWidth="1"/>
    <col min="5" max="6" width="10.42578125" style="17" customWidth="1"/>
    <col min="7" max="7" width="14.85546875" style="17" customWidth="1"/>
    <col min="8" max="8" width="14.5703125" style="17" customWidth="1"/>
    <col min="9" max="9" width="11.85546875" style="17" customWidth="1"/>
    <col min="10" max="10" width="8.85546875" style="17" bestFit="1" customWidth="1"/>
    <col min="11" max="12" width="11.140625" style="17" bestFit="1" customWidth="1"/>
    <col min="13" max="13" width="10.140625" style="17" customWidth="1"/>
    <col min="14" max="14" width="15.140625" style="17" hidden="1" customWidth="1"/>
    <col min="15" max="18" width="0" style="17" hidden="1" customWidth="1"/>
    <col min="19" max="16384" width="9.140625" style="17"/>
  </cols>
  <sheetData>
    <row r="1" spans="1:13" s="1" customFormat="1" ht="21.75" customHeight="1" x14ac:dyDescent="0.2">
      <c r="A1" s="263" t="s">
        <v>0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</row>
    <row r="2" spans="1:13" s="1" customFormat="1" ht="15" customHeight="1" thickBot="1" x14ac:dyDescent="0.25">
      <c r="A2" s="264"/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</row>
    <row r="3" spans="1:13" s="1" customFormat="1" ht="15" customHeight="1" thickTop="1" thickBot="1" x14ac:dyDescent="0.25">
      <c r="A3" s="104"/>
      <c r="B3" s="104"/>
      <c r="C3" s="105"/>
      <c r="D3" s="104"/>
      <c r="E3" s="104"/>
      <c r="F3" s="104"/>
      <c r="G3" s="104"/>
      <c r="H3" s="104"/>
      <c r="I3" s="104"/>
      <c r="J3" s="104"/>
      <c r="K3" s="296" t="s">
        <v>43</v>
      </c>
      <c r="L3" s="296"/>
      <c r="M3" s="296"/>
    </row>
    <row r="4" spans="1:13" s="1" customFormat="1" ht="15" customHeight="1" thickTop="1" thickBot="1" x14ac:dyDescent="0.25">
      <c r="A4" s="271" t="s">
        <v>52</v>
      </c>
      <c r="B4" s="272"/>
      <c r="C4" s="273"/>
      <c r="D4" s="274"/>
      <c r="E4" s="269"/>
      <c r="F4" s="270"/>
      <c r="G4" s="104"/>
      <c r="H4" s="104"/>
      <c r="I4" s="104"/>
      <c r="J4" s="106"/>
      <c r="K4" s="294"/>
      <c r="L4" s="295"/>
      <c r="M4" s="106"/>
    </row>
    <row r="5" spans="1:13" s="1" customFormat="1" ht="15" customHeight="1" thickTop="1" thickBot="1" x14ac:dyDescent="0.25">
      <c r="A5" s="104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</row>
    <row r="6" spans="1:13" s="4" customFormat="1" ht="61.5" thickTop="1" thickBot="1" x14ac:dyDescent="0.3">
      <c r="A6" s="265" t="s">
        <v>1</v>
      </c>
      <c r="B6" s="266"/>
      <c r="C6" s="27" t="s">
        <v>185</v>
      </c>
      <c r="D6" s="27" t="s">
        <v>186</v>
      </c>
      <c r="E6" s="27" t="s">
        <v>2</v>
      </c>
      <c r="F6" s="27" t="s">
        <v>3</v>
      </c>
      <c r="G6" s="27" t="s">
        <v>4</v>
      </c>
      <c r="H6" s="27" t="s">
        <v>5</v>
      </c>
      <c r="I6" s="27" t="s">
        <v>6</v>
      </c>
      <c r="J6" s="27" t="s">
        <v>7</v>
      </c>
      <c r="K6" s="27" t="s">
        <v>187</v>
      </c>
      <c r="L6" s="27" t="s">
        <v>8</v>
      </c>
      <c r="M6" s="65" t="s">
        <v>9</v>
      </c>
    </row>
    <row r="7" spans="1:13" s="1" customFormat="1" ht="13.5" customHeight="1" thickTop="1" x14ac:dyDescent="0.2">
      <c r="A7" s="267"/>
      <c r="B7" s="268"/>
      <c r="C7" s="231"/>
      <c r="D7" s="231"/>
      <c r="E7" s="107">
        <f>IF($D$34=0,0%,D7/$D$34)</f>
        <v>0</v>
      </c>
      <c r="F7" s="231"/>
      <c r="G7" s="231"/>
      <c r="H7" s="231"/>
      <c r="I7" s="231">
        <f>SUM(F7:H7)</f>
        <v>0</v>
      </c>
      <c r="J7" s="108"/>
      <c r="K7" s="231"/>
      <c r="L7" s="232">
        <f>I7+K7</f>
        <v>0</v>
      </c>
      <c r="M7" s="109"/>
    </row>
    <row r="8" spans="1:13" s="1" customFormat="1" ht="13.5" customHeight="1" x14ac:dyDescent="0.2">
      <c r="A8" s="261"/>
      <c r="B8" s="262"/>
      <c r="C8" s="237"/>
      <c r="D8" s="237"/>
      <c r="E8" s="110">
        <f>IF($D$34=0,0%,D8/$D$34)</f>
        <v>0</v>
      </c>
      <c r="F8" s="237"/>
      <c r="G8" s="237"/>
      <c r="H8" s="237"/>
      <c r="I8" s="231">
        <f t="shared" ref="I8:I17" si="0">SUM(F8:H8)</f>
        <v>0</v>
      </c>
      <c r="J8" s="111"/>
      <c r="K8" s="237"/>
      <c r="L8" s="233">
        <f t="shared" ref="L8:L17" si="1">I8+K8</f>
        <v>0</v>
      </c>
      <c r="M8" s="112"/>
    </row>
    <row r="9" spans="1:13" s="1" customFormat="1" ht="13.5" customHeight="1" x14ac:dyDescent="0.2">
      <c r="A9" s="261"/>
      <c r="B9" s="262"/>
      <c r="C9" s="237"/>
      <c r="D9" s="237"/>
      <c r="E9" s="110">
        <f>IF($D$34=0,0%,D9/$D$34)</f>
        <v>0</v>
      </c>
      <c r="F9" s="237"/>
      <c r="G9" s="237"/>
      <c r="H9" s="237"/>
      <c r="I9" s="231">
        <f t="shared" si="0"/>
        <v>0</v>
      </c>
      <c r="J9" s="111"/>
      <c r="K9" s="237"/>
      <c r="L9" s="233">
        <f t="shared" si="1"/>
        <v>0</v>
      </c>
      <c r="M9" s="112"/>
    </row>
    <row r="10" spans="1:13" s="1" customFormat="1" ht="13.5" customHeight="1" x14ac:dyDescent="0.2">
      <c r="A10" s="261"/>
      <c r="B10" s="262"/>
      <c r="C10" s="237"/>
      <c r="D10" s="237"/>
      <c r="E10" s="110">
        <f>IF($D$34=0,0%,D10/$D$34)</f>
        <v>0</v>
      </c>
      <c r="F10" s="237"/>
      <c r="G10" s="237"/>
      <c r="H10" s="237"/>
      <c r="I10" s="231">
        <f t="shared" si="0"/>
        <v>0</v>
      </c>
      <c r="J10" s="111"/>
      <c r="K10" s="237"/>
      <c r="L10" s="233">
        <f t="shared" si="1"/>
        <v>0</v>
      </c>
      <c r="M10" s="112"/>
    </row>
    <row r="11" spans="1:13" s="1" customFormat="1" ht="13.5" customHeight="1" x14ac:dyDescent="0.2">
      <c r="A11" s="261"/>
      <c r="B11" s="262"/>
      <c r="C11" s="237"/>
      <c r="D11" s="237"/>
      <c r="E11" s="110">
        <f>IF($D$34=0,0%,D11/$D$34)</f>
        <v>0</v>
      </c>
      <c r="F11" s="237"/>
      <c r="G11" s="237"/>
      <c r="H11" s="237"/>
      <c r="I11" s="231">
        <f t="shared" si="0"/>
        <v>0</v>
      </c>
      <c r="J11" s="111"/>
      <c r="K11" s="237"/>
      <c r="L11" s="233">
        <f t="shared" si="1"/>
        <v>0</v>
      </c>
      <c r="M11" s="112"/>
    </row>
    <row r="12" spans="1:13" s="1" customFormat="1" ht="13.5" customHeight="1" x14ac:dyDescent="0.2">
      <c r="A12" s="261"/>
      <c r="B12" s="262"/>
      <c r="C12" s="237"/>
      <c r="D12" s="237"/>
      <c r="E12" s="110">
        <f>IF($D$34=0,0%,D12/$D$34)</f>
        <v>0</v>
      </c>
      <c r="F12" s="237"/>
      <c r="G12" s="237"/>
      <c r="H12" s="237"/>
      <c r="I12" s="231">
        <f t="shared" si="0"/>
        <v>0</v>
      </c>
      <c r="J12" s="111"/>
      <c r="K12" s="237"/>
      <c r="L12" s="233">
        <f t="shared" si="1"/>
        <v>0</v>
      </c>
      <c r="M12" s="112"/>
    </row>
    <row r="13" spans="1:13" s="1" customFormat="1" ht="13.5" customHeight="1" x14ac:dyDescent="0.2">
      <c r="A13" s="261"/>
      <c r="B13" s="262"/>
      <c r="C13" s="237"/>
      <c r="D13" s="237"/>
      <c r="E13" s="110">
        <f>IF($D$34=0,0%,D13/$D$34)</f>
        <v>0</v>
      </c>
      <c r="F13" s="237"/>
      <c r="G13" s="237"/>
      <c r="H13" s="237"/>
      <c r="I13" s="231">
        <f t="shared" si="0"/>
        <v>0</v>
      </c>
      <c r="J13" s="111"/>
      <c r="K13" s="237"/>
      <c r="L13" s="233">
        <f t="shared" si="1"/>
        <v>0</v>
      </c>
      <c r="M13" s="112"/>
    </row>
    <row r="14" spans="1:13" s="1" customFormat="1" ht="13.5" customHeight="1" x14ac:dyDescent="0.2">
      <c r="A14" s="261"/>
      <c r="B14" s="262"/>
      <c r="C14" s="237"/>
      <c r="D14" s="237"/>
      <c r="E14" s="110">
        <f>IF($D$34=0,0%,D14/$D$34)</f>
        <v>0</v>
      </c>
      <c r="F14" s="237"/>
      <c r="G14" s="237"/>
      <c r="H14" s="237"/>
      <c r="I14" s="231">
        <f t="shared" si="0"/>
        <v>0</v>
      </c>
      <c r="J14" s="111"/>
      <c r="K14" s="237"/>
      <c r="L14" s="233">
        <f t="shared" si="1"/>
        <v>0</v>
      </c>
      <c r="M14" s="112"/>
    </row>
    <row r="15" spans="1:13" s="1" customFormat="1" ht="13.5" customHeight="1" x14ac:dyDescent="0.2">
      <c r="A15" s="261"/>
      <c r="B15" s="262"/>
      <c r="C15" s="237"/>
      <c r="D15" s="237"/>
      <c r="E15" s="110">
        <f>IF($D$34=0,0%,D15/$D$34)</f>
        <v>0</v>
      </c>
      <c r="F15" s="237"/>
      <c r="G15" s="237"/>
      <c r="H15" s="237"/>
      <c r="I15" s="231">
        <f t="shared" si="0"/>
        <v>0</v>
      </c>
      <c r="J15" s="111"/>
      <c r="K15" s="237"/>
      <c r="L15" s="233">
        <f t="shared" si="1"/>
        <v>0</v>
      </c>
      <c r="M15" s="112"/>
    </row>
    <row r="16" spans="1:13" s="1" customFormat="1" ht="13.5" customHeight="1" x14ac:dyDescent="0.2">
      <c r="A16" s="261"/>
      <c r="B16" s="262"/>
      <c r="C16" s="237"/>
      <c r="D16" s="237"/>
      <c r="E16" s="110">
        <f>IF($D$34=0,0%,D16/$D$34)</f>
        <v>0</v>
      </c>
      <c r="F16" s="237"/>
      <c r="G16" s="237"/>
      <c r="H16" s="237"/>
      <c r="I16" s="231">
        <f t="shared" si="0"/>
        <v>0</v>
      </c>
      <c r="J16" s="111"/>
      <c r="K16" s="237"/>
      <c r="L16" s="233">
        <f t="shared" si="1"/>
        <v>0</v>
      </c>
      <c r="M16" s="112"/>
    </row>
    <row r="17" spans="1:16" s="1" customFormat="1" ht="13.5" customHeight="1" thickBot="1" x14ac:dyDescent="0.25">
      <c r="A17" s="279" t="s">
        <v>10</v>
      </c>
      <c r="B17" s="280"/>
      <c r="C17" s="239"/>
      <c r="D17" s="239"/>
      <c r="E17" s="113">
        <f>IF($D$34=0,0%,D17/$D$34)</f>
        <v>0</v>
      </c>
      <c r="F17" s="239"/>
      <c r="G17" s="239"/>
      <c r="H17" s="239"/>
      <c r="I17" s="231">
        <f t="shared" si="0"/>
        <v>0</v>
      </c>
      <c r="J17" s="114"/>
      <c r="K17" s="239"/>
      <c r="L17" s="234">
        <f t="shared" si="1"/>
        <v>0</v>
      </c>
      <c r="M17" s="115"/>
    </row>
    <row r="18" spans="1:16" s="1" customFormat="1" ht="13.5" customHeight="1" x14ac:dyDescent="0.2">
      <c r="A18" s="281" t="s">
        <v>11</v>
      </c>
      <c r="B18" s="282"/>
      <c r="C18" s="219">
        <f>SUM(C7:C17)</f>
        <v>0</v>
      </c>
      <c r="D18" s="219">
        <f>SUM(D7:D17)</f>
        <v>0</v>
      </c>
      <c r="E18" s="116">
        <f t="shared" ref="E18:F18" si="2">SUM(E7:E17)</f>
        <v>0</v>
      </c>
      <c r="F18" s="219">
        <f t="shared" si="2"/>
        <v>0</v>
      </c>
      <c r="G18" s="219">
        <f>SUM(G7:G17)</f>
        <v>0</v>
      </c>
      <c r="H18" s="219">
        <f>SUM(H7:H17)</f>
        <v>0</v>
      </c>
      <c r="I18" s="219">
        <f>SUM(I7:I17)</f>
        <v>0</v>
      </c>
      <c r="J18" s="117"/>
      <c r="K18" s="219">
        <f>SUM(K7:K17)</f>
        <v>0</v>
      </c>
      <c r="L18" s="219">
        <f>SUM(L7:L17)</f>
        <v>0</v>
      </c>
      <c r="M18" s="118"/>
    </row>
    <row r="19" spans="1:16" s="1" customFormat="1" ht="12.75" thickBot="1" x14ac:dyDescent="0.25">
      <c r="A19" s="104"/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04"/>
      <c r="M19" s="104"/>
    </row>
    <row r="20" spans="1:16" s="1" customFormat="1" ht="61.5" thickTop="1" thickBot="1" x14ac:dyDescent="0.25">
      <c r="A20" s="265" t="s">
        <v>12</v>
      </c>
      <c r="B20" s="266"/>
      <c r="C20" s="27" t="s">
        <v>185</v>
      </c>
      <c r="D20" s="27" t="s">
        <v>188</v>
      </c>
      <c r="E20" s="27" t="s">
        <v>2</v>
      </c>
      <c r="F20" s="27" t="s">
        <v>3</v>
      </c>
      <c r="G20" s="27" t="s">
        <v>4</v>
      </c>
      <c r="H20" s="27" t="s">
        <v>5</v>
      </c>
      <c r="I20" s="27" t="s">
        <v>6</v>
      </c>
      <c r="J20" s="27" t="s">
        <v>7</v>
      </c>
      <c r="K20" s="27" t="s">
        <v>187</v>
      </c>
      <c r="L20" s="27" t="s">
        <v>8</v>
      </c>
      <c r="M20" s="65" t="s">
        <v>9</v>
      </c>
    </row>
    <row r="21" spans="1:16" s="1" customFormat="1" ht="13.5" customHeight="1" thickTop="1" x14ac:dyDescent="0.2">
      <c r="A21" s="301"/>
      <c r="B21" s="302"/>
      <c r="C21" s="231"/>
      <c r="D21" s="231"/>
      <c r="E21" s="107">
        <f>IF($D$34=0,0%,D21/$D$34)</f>
        <v>0</v>
      </c>
      <c r="F21" s="231"/>
      <c r="G21" s="231"/>
      <c r="H21" s="231"/>
      <c r="I21" s="231">
        <f>SUM(F21:H21)</f>
        <v>0</v>
      </c>
      <c r="J21" s="108"/>
      <c r="K21" s="231"/>
      <c r="L21" s="232">
        <f t="shared" ref="L21:L31" si="3">I21+K21</f>
        <v>0</v>
      </c>
      <c r="M21" s="109"/>
      <c r="P21" s="1" t="s">
        <v>13</v>
      </c>
    </row>
    <row r="22" spans="1:16" s="1" customFormat="1" ht="13.5" customHeight="1" x14ac:dyDescent="0.2">
      <c r="A22" s="297"/>
      <c r="B22" s="298"/>
      <c r="C22" s="237"/>
      <c r="D22" s="237"/>
      <c r="E22" s="110">
        <f>IF($D$34=0,0%,D22/$D$34)</f>
        <v>0</v>
      </c>
      <c r="F22" s="237"/>
      <c r="G22" s="237"/>
      <c r="H22" s="237"/>
      <c r="I22" s="231">
        <f t="shared" ref="I22:I31" si="4">SUM(F22:H22)</f>
        <v>0</v>
      </c>
      <c r="J22" s="111"/>
      <c r="K22" s="237"/>
      <c r="L22" s="233">
        <f t="shared" si="3"/>
        <v>0</v>
      </c>
      <c r="M22" s="112"/>
      <c r="P22" s="1" t="s">
        <v>14</v>
      </c>
    </row>
    <row r="23" spans="1:16" s="1" customFormat="1" ht="13.5" customHeight="1" x14ac:dyDescent="0.2">
      <c r="A23" s="297"/>
      <c r="B23" s="298"/>
      <c r="C23" s="237"/>
      <c r="D23" s="237"/>
      <c r="E23" s="110">
        <f>IF($D$34=0,0%,D23/$D$34)</f>
        <v>0</v>
      </c>
      <c r="F23" s="237"/>
      <c r="G23" s="237"/>
      <c r="H23" s="237"/>
      <c r="I23" s="231">
        <f t="shared" si="4"/>
        <v>0</v>
      </c>
      <c r="J23" s="111"/>
      <c r="K23" s="237"/>
      <c r="L23" s="233">
        <f t="shared" si="3"/>
        <v>0</v>
      </c>
      <c r="M23" s="112"/>
      <c r="P23" s="1" t="s">
        <v>15</v>
      </c>
    </row>
    <row r="24" spans="1:16" s="1" customFormat="1" ht="13.5" customHeight="1" x14ac:dyDescent="0.2">
      <c r="A24" s="297"/>
      <c r="B24" s="298"/>
      <c r="C24" s="237"/>
      <c r="D24" s="237"/>
      <c r="E24" s="110">
        <f>IF($D$34=0,0%,D24/$D$34)</f>
        <v>0</v>
      </c>
      <c r="F24" s="237"/>
      <c r="G24" s="237"/>
      <c r="H24" s="237"/>
      <c r="I24" s="231">
        <f t="shared" si="4"/>
        <v>0</v>
      </c>
      <c r="J24" s="111"/>
      <c r="K24" s="237"/>
      <c r="L24" s="233">
        <f t="shared" si="3"/>
        <v>0</v>
      </c>
      <c r="M24" s="112"/>
      <c r="P24" s="1" t="s">
        <v>16</v>
      </c>
    </row>
    <row r="25" spans="1:16" s="1" customFormat="1" ht="13.5" customHeight="1" x14ac:dyDescent="0.2">
      <c r="A25" s="297"/>
      <c r="B25" s="298"/>
      <c r="C25" s="237"/>
      <c r="D25" s="237"/>
      <c r="E25" s="110">
        <f>IF($D$34=0,0%,D25/$D$34)</f>
        <v>0</v>
      </c>
      <c r="F25" s="237"/>
      <c r="G25" s="237"/>
      <c r="H25" s="237"/>
      <c r="I25" s="231">
        <f t="shared" si="4"/>
        <v>0</v>
      </c>
      <c r="J25" s="111"/>
      <c r="K25" s="237"/>
      <c r="L25" s="233">
        <f t="shared" si="3"/>
        <v>0</v>
      </c>
      <c r="M25" s="112"/>
      <c r="P25" s="1" t="s">
        <v>17</v>
      </c>
    </row>
    <row r="26" spans="1:16" s="1" customFormat="1" ht="13.5" customHeight="1" x14ac:dyDescent="0.2">
      <c r="A26" s="297"/>
      <c r="B26" s="298"/>
      <c r="C26" s="237"/>
      <c r="D26" s="237"/>
      <c r="E26" s="110">
        <f>IF($D$34=0,0%,D26/$D$34)</f>
        <v>0</v>
      </c>
      <c r="F26" s="237"/>
      <c r="G26" s="237"/>
      <c r="H26" s="237"/>
      <c r="I26" s="231">
        <f t="shared" si="4"/>
        <v>0</v>
      </c>
      <c r="J26" s="111"/>
      <c r="K26" s="237"/>
      <c r="L26" s="233">
        <f t="shared" si="3"/>
        <v>0</v>
      </c>
      <c r="M26" s="112"/>
      <c r="P26" s="1" t="s">
        <v>18</v>
      </c>
    </row>
    <row r="27" spans="1:16" s="1" customFormat="1" ht="13.5" customHeight="1" x14ac:dyDescent="0.2">
      <c r="A27" s="297"/>
      <c r="B27" s="298"/>
      <c r="C27" s="237"/>
      <c r="D27" s="237"/>
      <c r="E27" s="110">
        <f>IF($D$34=0,0%,D27/$D$34)</f>
        <v>0</v>
      </c>
      <c r="F27" s="237"/>
      <c r="G27" s="237"/>
      <c r="H27" s="237"/>
      <c r="I27" s="231">
        <f t="shared" si="4"/>
        <v>0</v>
      </c>
      <c r="J27" s="111"/>
      <c r="K27" s="237"/>
      <c r="L27" s="233">
        <f t="shared" si="3"/>
        <v>0</v>
      </c>
      <c r="M27" s="112"/>
      <c r="P27" s="1" t="s">
        <v>19</v>
      </c>
    </row>
    <row r="28" spans="1:16" s="1" customFormat="1" ht="13.5" customHeight="1" x14ac:dyDescent="0.2">
      <c r="A28" s="297"/>
      <c r="B28" s="298"/>
      <c r="C28" s="237"/>
      <c r="D28" s="237"/>
      <c r="E28" s="110">
        <f>IF($D$34=0,0%,D28/$D$34)</f>
        <v>0</v>
      </c>
      <c r="F28" s="237"/>
      <c r="G28" s="237"/>
      <c r="H28" s="237"/>
      <c r="I28" s="231">
        <f t="shared" si="4"/>
        <v>0</v>
      </c>
      <c r="J28" s="111"/>
      <c r="K28" s="237"/>
      <c r="L28" s="233">
        <f t="shared" si="3"/>
        <v>0</v>
      </c>
      <c r="M28" s="112"/>
      <c r="P28" s="1" t="s">
        <v>20</v>
      </c>
    </row>
    <row r="29" spans="1:16" s="1" customFormat="1" ht="13.5" customHeight="1" x14ac:dyDescent="0.2">
      <c r="A29" s="297"/>
      <c r="B29" s="298"/>
      <c r="C29" s="237"/>
      <c r="D29" s="237"/>
      <c r="E29" s="110">
        <f>IF($D$34=0,0%,D29/$D$34)</f>
        <v>0</v>
      </c>
      <c r="F29" s="237"/>
      <c r="G29" s="237"/>
      <c r="H29" s="237"/>
      <c r="I29" s="231">
        <f t="shared" si="4"/>
        <v>0</v>
      </c>
      <c r="J29" s="111"/>
      <c r="K29" s="237"/>
      <c r="L29" s="233">
        <f t="shared" si="3"/>
        <v>0</v>
      </c>
      <c r="M29" s="112"/>
      <c r="P29" s="1" t="s">
        <v>21</v>
      </c>
    </row>
    <row r="30" spans="1:16" s="1" customFormat="1" ht="13.5" customHeight="1" x14ac:dyDescent="0.2">
      <c r="A30" s="297"/>
      <c r="B30" s="298"/>
      <c r="C30" s="237"/>
      <c r="D30" s="237"/>
      <c r="E30" s="110">
        <f>IF($D$34=0,0%,D30/$D$34)</f>
        <v>0</v>
      </c>
      <c r="F30" s="237"/>
      <c r="G30" s="237"/>
      <c r="H30" s="237"/>
      <c r="I30" s="231">
        <f t="shared" si="4"/>
        <v>0</v>
      </c>
      <c r="J30" s="111"/>
      <c r="K30" s="237"/>
      <c r="L30" s="233">
        <f t="shared" si="3"/>
        <v>0</v>
      </c>
      <c r="M30" s="112"/>
      <c r="P30" s="1" t="s">
        <v>22</v>
      </c>
    </row>
    <row r="31" spans="1:16" s="1" customFormat="1" ht="13.5" customHeight="1" thickBot="1" x14ac:dyDescent="0.25">
      <c r="A31" s="389" t="s">
        <v>10</v>
      </c>
      <c r="B31" s="390"/>
      <c r="C31" s="238"/>
      <c r="D31" s="238"/>
      <c r="E31" s="127">
        <f>IF($D$34=0,0%,D31/$D$34)</f>
        <v>0</v>
      </c>
      <c r="F31" s="238"/>
      <c r="G31" s="238"/>
      <c r="H31" s="238"/>
      <c r="I31" s="236">
        <f t="shared" si="4"/>
        <v>0</v>
      </c>
      <c r="J31" s="126"/>
      <c r="K31" s="238"/>
      <c r="L31" s="235">
        <f t="shared" si="3"/>
        <v>0</v>
      </c>
      <c r="M31" s="128"/>
      <c r="P31" s="1" t="s">
        <v>23</v>
      </c>
    </row>
    <row r="32" spans="1:16" s="13" customFormat="1" ht="13.5" customHeight="1" x14ac:dyDescent="0.2">
      <c r="A32" s="121" t="s">
        <v>11</v>
      </c>
      <c r="B32" s="103"/>
      <c r="C32" s="220">
        <f>SUM(C21:C31)</f>
        <v>0</v>
      </c>
      <c r="D32" s="220">
        <f>SUM(D21:D31)</f>
        <v>0</v>
      </c>
      <c r="E32" s="123">
        <f>IF(D32=0,0%,D32/D32)</f>
        <v>0</v>
      </c>
      <c r="F32" s="220">
        <f>SUM(F21:F31)</f>
        <v>0</v>
      </c>
      <c r="G32" s="220">
        <f>SUM(G21:G31)</f>
        <v>0</v>
      </c>
      <c r="H32" s="220">
        <f>SUM(H21:H31)</f>
        <v>0</v>
      </c>
      <c r="I32" s="220">
        <f>SUM(I21:I31)</f>
        <v>0</v>
      </c>
      <c r="J32" s="103"/>
      <c r="K32" s="220">
        <f>SUM(K21:K31)</f>
        <v>0</v>
      </c>
      <c r="L32" s="220">
        <f>SUM(L21:L31)</f>
        <v>0</v>
      </c>
      <c r="M32" s="124"/>
    </row>
    <row r="33" spans="1:13" s="1" customFormat="1" ht="8.25" customHeight="1" thickBot="1" x14ac:dyDescent="0.25">
      <c r="A33" s="104"/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</row>
    <row r="34" spans="1:13" s="16" customFormat="1" ht="15" customHeight="1" thickTop="1" thickBot="1" x14ac:dyDescent="0.25">
      <c r="A34" s="125" t="s">
        <v>25</v>
      </c>
      <c r="B34" s="125"/>
      <c r="C34" s="221">
        <f>C32+C18</f>
        <v>0</v>
      </c>
      <c r="D34" s="221">
        <f>D32+D18</f>
        <v>0</v>
      </c>
      <c r="E34" s="221">
        <f>E32+E18</f>
        <v>0</v>
      </c>
      <c r="F34" s="221">
        <f>F32+F18</f>
        <v>0</v>
      </c>
      <c r="G34" s="221">
        <f>G32+G18</f>
        <v>0</v>
      </c>
      <c r="H34" s="221">
        <f>H32+H18</f>
        <v>0</v>
      </c>
      <c r="I34" s="221">
        <f>I32+I18</f>
        <v>0</v>
      </c>
      <c r="J34" s="125"/>
      <c r="K34" s="221">
        <f>K32+K18</f>
        <v>0</v>
      </c>
      <c r="L34" s="221">
        <f>L32+L18</f>
        <v>0</v>
      </c>
      <c r="M34" s="125"/>
    </row>
    <row r="35" spans="1:13" s="1" customFormat="1" ht="15" customHeight="1" thickTop="1" x14ac:dyDescent="0.2"/>
    <row r="36" spans="1:13" s="1" customFormat="1" ht="11.25" x14ac:dyDescent="0.2">
      <c r="A36" s="283" t="s">
        <v>26</v>
      </c>
      <c r="B36" s="283"/>
      <c r="C36" s="283"/>
      <c r="D36" s="283"/>
      <c r="E36" s="283"/>
      <c r="F36" s="283"/>
      <c r="G36" s="283"/>
    </row>
    <row r="37" spans="1:13" s="1" customFormat="1" ht="12" thickBot="1" x14ac:dyDescent="0.25">
      <c r="A37" s="283"/>
      <c r="B37" s="283"/>
      <c r="C37" s="283"/>
      <c r="D37" s="283"/>
      <c r="E37" s="283"/>
      <c r="F37" s="283"/>
      <c r="G37" s="283"/>
    </row>
    <row r="38" spans="1:13" s="1" customFormat="1" ht="12" customHeight="1" thickTop="1" x14ac:dyDescent="0.2">
      <c r="A38" s="275" t="s">
        <v>27</v>
      </c>
      <c r="B38" s="277" t="s">
        <v>28</v>
      </c>
      <c r="C38" s="81" t="s">
        <v>29</v>
      </c>
      <c r="D38" s="81" t="s">
        <v>29</v>
      </c>
      <c r="E38" s="277" t="s">
        <v>30</v>
      </c>
      <c r="F38" s="277" t="s">
        <v>31</v>
      </c>
      <c r="G38" s="277" t="s">
        <v>32</v>
      </c>
      <c r="H38" s="277" t="s">
        <v>33</v>
      </c>
      <c r="I38" s="277" t="s">
        <v>34</v>
      </c>
      <c r="J38" s="277" t="s">
        <v>35</v>
      </c>
      <c r="K38" s="284"/>
    </row>
    <row r="39" spans="1:13" ht="45.75" thickBot="1" x14ac:dyDescent="0.25">
      <c r="A39" s="276"/>
      <c r="B39" s="278"/>
      <c r="C39" s="82" t="s">
        <v>36</v>
      </c>
      <c r="D39" s="82" t="s">
        <v>37</v>
      </c>
      <c r="E39" s="278"/>
      <c r="F39" s="278"/>
      <c r="G39" s="278"/>
      <c r="H39" s="278"/>
      <c r="I39" s="278"/>
      <c r="J39" s="278"/>
      <c r="K39" s="285"/>
    </row>
    <row r="40" spans="1:13" ht="15.75" thickTop="1" x14ac:dyDescent="0.2">
      <c r="A40" s="66" t="s">
        <v>38</v>
      </c>
      <c r="B40" s="67"/>
      <c r="C40" s="68"/>
      <c r="D40" s="68"/>
      <c r="E40" s="67"/>
      <c r="F40" s="67"/>
      <c r="G40" s="68"/>
      <c r="H40" s="67"/>
      <c r="I40" s="218"/>
      <c r="J40" s="286"/>
      <c r="K40" s="287"/>
    </row>
    <row r="41" spans="1:13" x14ac:dyDescent="0.2">
      <c r="A41" s="69" t="s">
        <v>39</v>
      </c>
      <c r="B41" s="70"/>
      <c r="C41" s="71"/>
      <c r="D41" s="71"/>
      <c r="E41" s="70"/>
      <c r="F41" s="70"/>
      <c r="G41" s="72"/>
      <c r="H41" s="70"/>
      <c r="I41" s="73"/>
      <c r="J41" s="288"/>
      <c r="K41" s="289"/>
    </row>
    <row r="42" spans="1:13" x14ac:dyDescent="0.2">
      <c r="A42" s="69" t="s">
        <v>40</v>
      </c>
      <c r="B42" s="70"/>
      <c r="C42" s="71"/>
      <c r="D42" s="71"/>
      <c r="E42" s="70"/>
      <c r="F42" s="70"/>
      <c r="G42" s="72"/>
      <c r="H42" s="70"/>
      <c r="I42" s="73"/>
      <c r="J42" s="288"/>
      <c r="K42" s="289"/>
    </row>
    <row r="43" spans="1:13" x14ac:dyDescent="0.2">
      <c r="A43" s="69" t="s">
        <v>41</v>
      </c>
      <c r="B43" s="70"/>
      <c r="C43" s="71"/>
      <c r="D43" s="71"/>
      <c r="E43" s="70"/>
      <c r="F43" s="70"/>
      <c r="G43" s="72"/>
      <c r="H43" s="70"/>
      <c r="I43" s="73"/>
      <c r="J43" s="288"/>
      <c r="K43" s="289"/>
    </row>
    <row r="44" spans="1:13" ht="15.75" thickBot="1" x14ac:dyDescent="0.25">
      <c r="A44" s="74" t="s">
        <v>42</v>
      </c>
      <c r="B44" s="75"/>
      <c r="C44" s="76"/>
      <c r="D44" s="76"/>
      <c r="E44" s="75"/>
      <c r="F44" s="75"/>
      <c r="G44" s="77"/>
      <c r="H44" s="75"/>
      <c r="I44" s="78"/>
      <c r="J44" s="290"/>
      <c r="K44" s="291"/>
    </row>
    <row r="45" spans="1:13" ht="16.5" thickTop="1" thickBot="1" x14ac:dyDescent="0.25">
      <c r="A45" s="79"/>
      <c r="B45" s="80" t="s">
        <v>11</v>
      </c>
      <c r="C45" s="214">
        <f>SUM(C40:C44)</f>
        <v>0</v>
      </c>
      <c r="D45" s="214">
        <f>SUM(D40:D44)</f>
        <v>0</v>
      </c>
      <c r="E45" s="214"/>
      <c r="F45" s="214"/>
      <c r="G45" s="214">
        <f>SUM(G40:G44)</f>
        <v>0</v>
      </c>
      <c r="H45" s="215"/>
      <c r="I45" s="216">
        <f>SUM(I40:I44)</f>
        <v>0</v>
      </c>
      <c r="J45" s="292"/>
      <c r="K45" s="293"/>
    </row>
    <row r="46" spans="1:13" ht="15.75" thickTop="1" x14ac:dyDescent="0.2"/>
  </sheetData>
  <protectedRanges>
    <protectedRange password="E9F3" sqref="J38 A38:I45 J39:K45" name="Range1_7"/>
  </protectedRanges>
  <mergeCells count="46">
    <mergeCell ref="A31:B31"/>
    <mergeCell ref="J43:K43"/>
    <mergeCell ref="J44:K44"/>
    <mergeCell ref="J45:K45"/>
    <mergeCell ref="K4:L4"/>
    <mergeCell ref="K3:M3"/>
    <mergeCell ref="J42:K42"/>
    <mergeCell ref="H38:H39"/>
    <mergeCell ref="I38:I39"/>
    <mergeCell ref="J38:K39"/>
    <mergeCell ref="J40:K40"/>
    <mergeCell ref="J41:K41"/>
    <mergeCell ref="A15:B15"/>
    <mergeCell ref="A16:B16"/>
    <mergeCell ref="A17:B17"/>
    <mergeCell ref="A18:B18"/>
    <mergeCell ref="A36:G37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8:A39"/>
    <mergeCell ref="B38:B39"/>
    <mergeCell ref="E38:E39"/>
    <mergeCell ref="F38:F39"/>
    <mergeCell ref="G38:G39"/>
    <mergeCell ref="A14:B14"/>
    <mergeCell ref="A1:M2"/>
    <mergeCell ref="A6:B6"/>
    <mergeCell ref="A7:B7"/>
    <mergeCell ref="A8:B8"/>
    <mergeCell ref="E4:F4"/>
    <mergeCell ref="A4:B4"/>
    <mergeCell ref="C4:D4"/>
    <mergeCell ref="A9:B9"/>
    <mergeCell ref="A10:B10"/>
    <mergeCell ref="A11:B11"/>
    <mergeCell ref="A12:B12"/>
    <mergeCell ref="A13:B13"/>
  </mergeCells>
  <pageMargins left="0.7" right="0.7" top="0.75" bottom="0.75" header="0.3" footer="0.3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8"/>
  <sheetViews>
    <sheetView tabSelected="1" zoomScaleNormal="100" workbookViewId="0">
      <selection activeCell="F9" sqref="F9:G15"/>
    </sheetView>
  </sheetViews>
  <sheetFormatPr defaultColWidth="9.140625" defaultRowHeight="15" x14ac:dyDescent="0.2"/>
  <cols>
    <col min="1" max="1" width="12.5703125" style="17" customWidth="1"/>
    <col min="2" max="2" width="6" style="17" bestFit="1" customWidth="1"/>
    <col min="3" max="3" width="12" style="17" customWidth="1"/>
    <col min="4" max="4" width="12.5703125" style="17" customWidth="1"/>
    <col min="5" max="5" width="6" style="17" customWidth="1"/>
    <col min="6" max="6" width="10.7109375" style="17" customWidth="1"/>
    <col min="7" max="7" width="12.42578125" style="17" bestFit="1" customWidth="1"/>
    <col min="8" max="8" width="12.5703125" style="17" bestFit="1" customWidth="1"/>
    <col min="9" max="9" width="11.28515625" style="17" customWidth="1"/>
    <col min="10" max="10" width="6.28515625" style="17" customWidth="1"/>
    <col min="11" max="11" width="10" style="17" customWidth="1"/>
    <col min="12" max="12" width="10.5703125" style="17" bestFit="1" customWidth="1"/>
    <col min="13" max="13" width="8.5703125" style="17" customWidth="1"/>
    <col min="14" max="14" width="15.140625" style="17" hidden="1" customWidth="1"/>
    <col min="15" max="19" width="0" style="17" hidden="1" customWidth="1"/>
    <col min="20" max="16384" width="9.140625" style="17"/>
  </cols>
  <sheetData>
    <row r="1" spans="1:13" s="1" customFormat="1" ht="21.75" customHeight="1" x14ac:dyDescent="0.2">
      <c r="A1" s="263" t="s">
        <v>44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</row>
    <row r="2" spans="1:13" s="1" customFormat="1" ht="15" customHeight="1" thickBot="1" x14ac:dyDescent="0.25">
      <c r="A2" s="264"/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</row>
    <row r="3" spans="1:13" s="1" customFormat="1" ht="15" customHeight="1" thickTop="1" thickBot="1" x14ac:dyDescent="0.25">
      <c r="A3" s="104"/>
      <c r="B3" s="104"/>
      <c r="C3" s="105"/>
      <c r="D3" s="104"/>
      <c r="E3" s="104"/>
      <c r="F3" s="104"/>
      <c r="G3" s="104"/>
      <c r="H3" s="104"/>
      <c r="I3" s="104"/>
      <c r="J3" s="104"/>
      <c r="K3" s="296" t="s">
        <v>43</v>
      </c>
      <c r="L3" s="296"/>
      <c r="M3" s="296"/>
    </row>
    <row r="4" spans="1:13" s="1" customFormat="1" ht="15" customHeight="1" thickTop="1" thickBot="1" x14ac:dyDescent="0.25">
      <c r="A4" s="271" t="s">
        <v>52</v>
      </c>
      <c r="B4" s="272"/>
      <c r="C4" s="273">
        <f>Kupci!C4</f>
        <v>0</v>
      </c>
      <c r="D4" s="274"/>
      <c r="E4" s="269"/>
      <c r="F4" s="270"/>
      <c r="G4" s="104"/>
      <c r="H4" s="104"/>
      <c r="I4" s="104"/>
      <c r="J4" s="106"/>
      <c r="K4" s="294">
        <f>Kupci!K4</f>
        <v>0</v>
      </c>
      <c r="L4" s="295"/>
      <c r="M4" s="106"/>
    </row>
    <row r="5" spans="1:13" s="1" customFormat="1" ht="15" customHeight="1" thickTop="1" thickBot="1" x14ac:dyDescent="0.25">
      <c r="A5" s="104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</row>
    <row r="6" spans="1:13" s="4" customFormat="1" ht="61.5" thickTop="1" thickBot="1" x14ac:dyDescent="0.3">
      <c r="A6" s="265" t="s">
        <v>45</v>
      </c>
      <c r="B6" s="266"/>
      <c r="C6" s="27" t="s">
        <v>185</v>
      </c>
      <c r="D6" s="27" t="s">
        <v>186</v>
      </c>
      <c r="E6" s="27" t="s">
        <v>2</v>
      </c>
      <c r="F6" s="27" t="s">
        <v>46</v>
      </c>
      <c r="G6" s="27" t="s">
        <v>47</v>
      </c>
      <c r="H6" s="27" t="s">
        <v>48</v>
      </c>
      <c r="I6" s="27" t="s">
        <v>189</v>
      </c>
      <c r="J6" s="27" t="s">
        <v>112</v>
      </c>
      <c r="K6" s="27" t="s">
        <v>190</v>
      </c>
      <c r="L6" s="27" t="s">
        <v>49</v>
      </c>
      <c r="M6" s="65" t="s">
        <v>50</v>
      </c>
    </row>
    <row r="7" spans="1:13" s="1" customFormat="1" ht="13.5" customHeight="1" thickTop="1" x14ac:dyDescent="0.2">
      <c r="A7" s="267"/>
      <c r="B7" s="268"/>
      <c r="C7" s="231"/>
      <c r="D7" s="231"/>
      <c r="E7" s="107">
        <f t="shared" ref="E7:E17" si="0">IF($D$34=0,0%,D7/$D$34)</f>
        <v>0</v>
      </c>
      <c r="F7" s="231"/>
      <c r="G7" s="231"/>
      <c r="H7" s="231"/>
      <c r="I7" s="231">
        <f>SUM(F7:H7)</f>
        <v>0</v>
      </c>
      <c r="J7" s="108"/>
      <c r="K7" s="231"/>
      <c r="L7" s="232">
        <f>I7+K7</f>
        <v>0</v>
      </c>
      <c r="M7" s="109"/>
    </row>
    <row r="8" spans="1:13" s="1" customFormat="1" ht="20.25" customHeight="1" x14ac:dyDescent="0.2">
      <c r="A8" s="261"/>
      <c r="B8" s="262"/>
      <c r="C8" s="237"/>
      <c r="D8" s="237"/>
      <c r="E8" s="110">
        <f t="shared" si="0"/>
        <v>0</v>
      </c>
      <c r="F8" s="237"/>
      <c r="G8" s="237"/>
      <c r="H8" s="237"/>
      <c r="I8" s="231">
        <f t="shared" ref="I8:I17" si="1">SUM(F8:H8)</f>
        <v>0</v>
      </c>
      <c r="J8" s="111"/>
      <c r="K8" s="237"/>
      <c r="L8" s="233">
        <f t="shared" ref="L8:L17" si="2">I8+K8</f>
        <v>0</v>
      </c>
      <c r="M8" s="112"/>
    </row>
    <row r="9" spans="1:13" s="1" customFormat="1" ht="13.5" customHeight="1" x14ac:dyDescent="0.2">
      <c r="A9" s="261"/>
      <c r="B9" s="262"/>
      <c r="C9" s="237"/>
      <c r="D9" s="237"/>
      <c r="E9" s="110">
        <f t="shared" si="0"/>
        <v>0</v>
      </c>
      <c r="F9" s="237"/>
      <c r="G9" s="237"/>
      <c r="H9" s="237"/>
      <c r="I9" s="231">
        <f t="shared" si="1"/>
        <v>0</v>
      </c>
      <c r="J9" s="111"/>
      <c r="K9" s="237"/>
      <c r="L9" s="233">
        <f t="shared" si="2"/>
        <v>0</v>
      </c>
      <c r="M9" s="112"/>
    </row>
    <row r="10" spans="1:13" s="1" customFormat="1" ht="13.5" customHeight="1" x14ac:dyDescent="0.2">
      <c r="A10" s="261"/>
      <c r="B10" s="262"/>
      <c r="C10" s="237"/>
      <c r="D10" s="237"/>
      <c r="E10" s="110">
        <f t="shared" si="0"/>
        <v>0</v>
      </c>
      <c r="F10" s="237"/>
      <c r="G10" s="237"/>
      <c r="H10" s="237"/>
      <c r="I10" s="231">
        <f t="shared" si="1"/>
        <v>0</v>
      </c>
      <c r="J10" s="111"/>
      <c r="K10" s="237"/>
      <c r="L10" s="233">
        <f t="shared" si="2"/>
        <v>0</v>
      </c>
      <c r="M10" s="112"/>
    </row>
    <row r="11" spans="1:13" s="1" customFormat="1" ht="13.5" customHeight="1" x14ac:dyDescent="0.2">
      <c r="A11" s="261"/>
      <c r="B11" s="262"/>
      <c r="C11" s="237"/>
      <c r="D11" s="237"/>
      <c r="E11" s="110">
        <f t="shared" si="0"/>
        <v>0</v>
      </c>
      <c r="F11" s="237"/>
      <c r="G11" s="237"/>
      <c r="H11" s="237"/>
      <c r="I11" s="231">
        <f t="shared" si="1"/>
        <v>0</v>
      </c>
      <c r="J11" s="111"/>
      <c r="K11" s="237"/>
      <c r="L11" s="233">
        <f t="shared" si="2"/>
        <v>0</v>
      </c>
      <c r="M11" s="112"/>
    </row>
    <row r="12" spans="1:13" s="1" customFormat="1" ht="13.5" customHeight="1" x14ac:dyDescent="0.2">
      <c r="A12" s="261"/>
      <c r="B12" s="262"/>
      <c r="C12" s="237"/>
      <c r="D12" s="237"/>
      <c r="E12" s="110">
        <f t="shared" si="0"/>
        <v>0</v>
      </c>
      <c r="F12" s="237"/>
      <c r="G12" s="237"/>
      <c r="H12" s="237"/>
      <c r="I12" s="231">
        <f t="shared" si="1"/>
        <v>0</v>
      </c>
      <c r="J12" s="111"/>
      <c r="K12" s="237"/>
      <c r="L12" s="233">
        <f t="shared" si="2"/>
        <v>0</v>
      </c>
      <c r="M12" s="112"/>
    </row>
    <row r="13" spans="1:13" s="1" customFormat="1" ht="13.5" customHeight="1" x14ac:dyDescent="0.2">
      <c r="A13" s="261"/>
      <c r="B13" s="262"/>
      <c r="C13" s="237"/>
      <c r="D13" s="237"/>
      <c r="E13" s="110">
        <f t="shared" si="0"/>
        <v>0</v>
      </c>
      <c r="F13" s="237"/>
      <c r="G13" s="237"/>
      <c r="H13" s="237"/>
      <c r="I13" s="231">
        <f t="shared" si="1"/>
        <v>0</v>
      </c>
      <c r="J13" s="111"/>
      <c r="K13" s="237"/>
      <c r="L13" s="233">
        <f t="shared" si="2"/>
        <v>0</v>
      </c>
      <c r="M13" s="112"/>
    </row>
    <row r="14" spans="1:13" s="1" customFormat="1" ht="13.5" customHeight="1" x14ac:dyDescent="0.2">
      <c r="A14" s="261"/>
      <c r="B14" s="262"/>
      <c r="C14" s="237"/>
      <c r="D14" s="237"/>
      <c r="E14" s="110">
        <f t="shared" si="0"/>
        <v>0</v>
      </c>
      <c r="F14" s="237"/>
      <c r="G14" s="237"/>
      <c r="H14" s="237"/>
      <c r="I14" s="231">
        <f t="shared" si="1"/>
        <v>0</v>
      </c>
      <c r="J14" s="111"/>
      <c r="K14" s="237"/>
      <c r="L14" s="233">
        <f t="shared" si="2"/>
        <v>0</v>
      </c>
      <c r="M14" s="112"/>
    </row>
    <row r="15" spans="1:13" s="1" customFormat="1" ht="13.5" customHeight="1" x14ac:dyDescent="0.2">
      <c r="A15" s="261"/>
      <c r="B15" s="262"/>
      <c r="C15" s="237"/>
      <c r="D15" s="237"/>
      <c r="E15" s="110">
        <f t="shared" si="0"/>
        <v>0</v>
      </c>
      <c r="F15" s="237"/>
      <c r="G15" s="237"/>
      <c r="H15" s="237"/>
      <c r="I15" s="231">
        <f t="shared" si="1"/>
        <v>0</v>
      </c>
      <c r="J15" s="111"/>
      <c r="K15" s="237"/>
      <c r="L15" s="233">
        <f t="shared" si="2"/>
        <v>0</v>
      </c>
      <c r="M15" s="112"/>
    </row>
    <row r="16" spans="1:13" s="1" customFormat="1" ht="13.5" customHeight="1" x14ac:dyDescent="0.2">
      <c r="A16" s="261"/>
      <c r="B16" s="262"/>
      <c r="C16" s="237"/>
      <c r="D16" s="237"/>
      <c r="E16" s="110">
        <f t="shared" si="0"/>
        <v>0</v>
      </c>
      <c r="F16" s="237"/>
      <c r="G16" s="237"/>
      <c r="H16" s="237"/>
      <c r="I16" s="231">
        <f t="shared" si="1"/>
        <v>0</v>
      </c>
      <c r="J16" s="111"/>
      <c r="K16" s="237"/>
      <c r="L16" s="233">
        <f t="shared" si="2"/>
        <v>0</v>
      </c>
      <c r="M16" s="112"/>
    </row>
    <row r="17" spans="1:16" s="1" customFormat="1" ht="13.5" customHeight="1" thickBot="1" x14ac:dyDescent="0.25">
      <c r="A17" s="279" t="s">
        <v>10</v>
      </c>
      <c r="B17" s="280"/>
      <c r="C17" s="239"/>
      <c r="D17" s="239"/>
      <c r="E17" s="113">
        <f t="shared" si="0"/>
        <v>0</v>
      </c>
      <c r="F17" s="239"/>
      <c r="G17" s="239"/>
      <c r="H17" s="239"/>
      <c r="I17" s="231">
        <f t="shared" si="1"/>
        <v>0</v>
      </c>
      <c r="J17" s="114"/>
      <c r="K17" s="239"/>
      <c r="L17" s="234">
        <f t="shared" si="2"/>
        <v>0</v>
      </c>
      <c r="M17" s="115"/>
    </row>
    <row r="18" spans="1:16" s="1" customFormat="1" ht="13.5" customHeight="1" x14ac:dyDescent="0.2">
      <c r="A18" s="281" t="s">
        <v>11</v>
      </c>
      <c r="B18" s="282"/>
      <c r="C18" s="219">
        <f t="shared" ref="C18:I18" si="3">SUM(C7:C17)</f>
        <v>0</v>
      </c>
      <c r="D18" s="219">
        <f t="shared" si="3"/>
        <v>0</v>
      </c>
      <c r="E18" s="116">
        <f t="shared" si="3"/>
        <v>0</v>
      </c>
      <c r="F18" s="219">
        <f t="shared" si="3"/>
        <v>0</v>
      </c>
      <c r="G18" s="219">
        <f t="shared" si="3"/>
        <v>0</v>
      </c>
      <c r="H18" s="219">
        <f t="shared" si="3"/>
        <v>0</v>
      </c>
      <c r="I18" s="219">
        <f t="shared" si="3"/>
        <v>0</v>
      </c>
      <c r="J18" s="117"/>
      <c r="K18" s="219">
        <f>SUM(K7:K17)</f>
        <v>0</v>
      </c>
      <c r="L18" s="219">
        <f>SUM(L7:L17)</f>
        <v>0</v>
      </c>
      <c r="M18" s="118"/>
    </row>
    <row r="19" spans="1:16" s="1" customFormat="1" ht="25.5" customHeight="1" thickBot="1" x14ac:dyDescent="0.25">
      <c r="A19" s="104"/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04"/>
      <c r="M19" s="104"/>
    </row>
    <row r="20" spans="1:16" s="1" customFormat="1" ht="61.5" thickTop="1" thickBot="1" x14ac:dyDescent="0.25">
      <c r="A20" s="265" t="s">
        <v>51</v>
      </c>
      <c r="B20" s="266"/>
      <c r="C20" s="27" t="s">
        <v>185</v>
      </c>
      <c r="D20" s="27" t="s">
        <v>191</v>
      </c>
      <c r="E20" s="27" t="s">
        <v>2</v>
      </c>
      <c r="F20" s="27" t="s">
        <v>46</v>
      </c>
      <c r="G20" s="27" t="s">
        <v>47</v>
      </c>
      <c r="H20" s="27" t="s">
        <v>48</v>
      </c>
      <c r="I20" s="27" t="s">
        <v>189</v>
      </c>
      <c r="J20" s="27" t="s">
        <v>113</v>
      </c>
      <c r="K20" s="27" t="s">
        <v>190</v>
      </c>
      <c r="L20" s="27" t="s">
        <v>49</v>
      </c>
      <c r="M20" s="65" t="s">
        <v>50</v>
      </c>
    </row>
    <row r="21" spans="1:16" s="1" customFormat="1" ht="13.5" customHeight="1" thickTop="1" x14ac:dyDescent="0.2">
      <c r="A21" s="301"/>
      <c r="B21" s="302"/>
      <c r="C21" s="231"/>
      <c r="D21" s="231"/>
      <c r="E21" s="107">
        <f t="shared" ref="E21:E31" si="4">IF($D$34=0,0%,D21/$D$34)</f>
        <v>0</v>
      </c>
      <c r="F21" s="231"/>
      <c r="G21" s="231"/>
      <c r="H21" s="231"/>
      <c r="I21" s="231">
        <f>SUM(F21:H21)</f>
        <v>0</v>
      </c>
      <c r="J21" s="108"/>
      <c r="K21" s="231"/>
      <c r="L21" s="232">
        <f>I21+K21</f>
        <v>0</v>
      </c>
      <c r="M21" s="109"/>
      <c r="O21" s="1" t="s">
        <v>13</v>
      </c>
    </row>
    <row r="22" spans="1:16" s="1" customFormat="1" ht="13.5" customHeight="1" x14ac:dyDescent="0.2">
      <c r="A22" s="297"/>
      <c r="B22" s="298"/>
      <c r="C22" s="237"/>
      <c r="D22" s="237"/>
      <c r="E22" s="110">
        <f t="shared" si="4"/>
        <v>0</v>
      </c>
      <c r="F22" s="237"/>
      <c r="G22" s="237"/>
      <c r="H22" s="237"/>
      <c r="I22" s="231">
        <f t="shared" ref="I22:I31" si="5">SUM(F22:H22)</f>
        <v>0</v>
      </c>
      <c r="J22" s="111"/>
      <c r="K22" s="237"/>
      <c r="L22" s="233">
        <f t="shared" ref="L22:L31" si="6">I22+K22</f>
        <v>0</v>
      </c>
      <c r="M22" s="112"/>
      <c r="O22" s="1" t="s">
        <v>14</v>
      </c>
    </row>
    <row r="23" spans="1:16" s="1" customFormat="1" ht="13.5" customHeight="1" x14ac:dyDescent="0.2">
      <c r="A23" s="297"/>
      <c r="B23" s="298"/>
      <c r="C23" s="237"/>
      <c r="D23" s="237"/>
      <c r="E23" s="110">
        <f t="shared" si="4"/>
        <v>0</v>
      </c>
      <c r="F23" s="237"/>
      <c r="G23" s="237"/>
      <c r="H23" s="237"/>
      <c r="I23" s="231">
        <f t="shared" si="5"/>
        <v>0</v>
      </c>
      <c r="J23" s="111"/>
      <c r="K23" s="237"/>
      <c r="L23" s="233">
        <f t="shared" si="6"/>
        <v>0</v>
      </c>
      <c r="M23" s="112"/>
      <c r="O23" s="1" t="s">
        <v>15</v>
      </c>
    </row>
    <row r="24" spans="1:16" s="1" customFormat="1" ht="13.5" customHeight="1" x14ac:dyDescent="0.2">
      <c r="A24" s="297"/>
      <c r="B24" s="298"/>
      <c r="C24" s="237"/>
      <c r="D24" s="237"/>
      <c r="E24" s="110">
        <f t="shared" si="4"/>
        <v>0</v>
      </c>
      <c r="F24" s="237"/>
      <c r="G24" s="237"/>
      <c r="H24" s="237"/>
      <c r="I24" s="231">
        <f t="shared" si="5"/>
        <v>0</v>
      </c>
      <c r="J24" s="111"/>
      <c r="K24" s="237"/>
      <c r="L24" s="233">
        <f t="shared" si="6"/>
        <v>0</v>
      </c>
      <c r="M24" s="112"/>
      <c r="O24" s="1" t="s">
        <v>16</v>
      </c>
    </row>
    <row r="25" spans="1:16" s="1" customFormat="1" ht="13.5" customHeight="1" x14ac:dyDescent="0.2">
      <c r="A25" s="297"/>
      <c r="B25" s="298"/>
      <c r="C25" s="237"/>
      <c r="D25" s="237"/>
      <c r="E25" s="110">
        <f t="shared" si="4"/>
        <v>0</v>
      </c>
      <c r="F25" s="237"/>
      <c r="G25" s="237"/>
      <c r="H25" s="237"/>
      <c r="I25" s="231">
        <f t="shared" si="5"/>
        <v>0</v>
      </c>
      <c r="J25" s="111"/>
      <c r="K25" s="237"/>
      <c r="L25" s="233">
        <f>I25+K25</f>
        <v>0</v>
      </c>
      <c r="M25" s="112"/>
      <c r="O25" s="1" t="s">
        <v>17</v>
      </c>
    </row>
    <row r="26" spans="1:16" s="1" customFormat="1" ht="13.5" customHeight="1" x14ac:dyDescent="0.2">
      <c r="A26" s="297"/>
      <c r="B26" s="298"/>
      <c r="C26" s="237"/>
      <c r="D26" s="237"/>
      <c r="E26" s="110">
        <f t="shared" si="4"/>
        <v>0</v>
      </c>
      <c r="F26" s="237"/>
      <c r="G26" s="237"/>
      <c r="H26" s="237"/>
      <c r="I26" s="231">
        <f t="shared" si="5"/>
        <v>0</v>
      </c>
      <c r="J26" s="111"/>
      <c r="K26" s="237"/>
      <c r="L26" s="233">
        <f t="shared" si="6"/>
        <v>0</v>
      </c>
      <c r="M26" s="112"/>
      <c r="O26" s="1" t="s">
        <v>18</v>
      </c>
    </row>
    <row r="27" spans="1:16" s="1" customFormat="1" ht="13.5" customHeight="1" x14ac:dyDescent="0.2">
      <c r="A27" s="297"/>
      <c r="B27" s="298"/>
      <c r="C27" s="237"/>
      <c r="D27" s="237"/>
      <c r="E27" s="110">
        <f t="shared" si="4"/>
        <v>0</v>
      </c>
      <c r="F27" s="237"/>
      <c r="G27" s="237"/>
      <c r="H27" s="237"/>
      <c r="I27" s="231">
        <f t="shared" si="5"/>
        <v>0</v>
      </c>
      <c r="J27" s="111"/>
      <c r="K27" s="237"/>
      <c r="L27" s="233">
        <f t="shared" si="6"/>
        <v>0</v>
      </c>
      <c r="M27" s="112"/>
      <c r="O27" s="1" t="s">
        <v>19</v>
      </c>
    </row>
    <row r="28" spans="1:16" s="1" customFormat="1" ht="13.5" customHeight="1" x14ac:dyDescent="0.2">
      <c r="A28" s="297"/>
      <c r="B28" s="298"/>
      <c r="C28" s="237"/>
      <c r="D28" s="237"/>
      <c r="E28" s="110">
        <f t="shared" si="4"/>
        <v>0</v>
      </c>
      <c r="F28" s="237"/>
      <c r="G28" s="237"/>
      <c r="H28" s="237"/>
      <c r="I28" s="231">
        <f t="shared" si="5"/>
        <v>0</v>
      </c>
      <c r="J28" s="111"/>
      <c r="K28" s="237"/>
      <c r="L28" s="233">
        <f t="shared" si="6"/>
        <v>0</v>
      </c>
      <c r="M28" s="112"/>
      <c r="O28" s="1" t="s">
        <v>20</v>
      </c>
    </row>
    <row r="29" spans="1:16" s="1" customFormat="1" ht="13.5" customHeight="1" x14ac:dyDescent="0.2">
      <c r="A29" s="297"/>
      <c r="B29" s="298"/>
      <c r="C29" s="237"/>
      <c r="D29" s="237"/>
      <c r="E29" s="110">
        <f t="shared" si="4"/>
        <v>0</v>
      </c>
      <c r="F29" s="237"/>
      <c r="G29" s="237"/>
      <c r="H29" s="237"/>
      <c r="I29" s="231">
        <f t="shared" si="5"/>
        <v>0</v>
      </c>
      <c r="J29" s="111"/>
      <c r="K29" s="237"/>
      <c r="L29" s="233">
        <f t="shared" si="6"/>
        <v>0</v>
      </c>
      <c r="M29" s="112"/>
      <c r="O29" s="1" t="s">
        <v>21</v>
      </c>
    </row>
    <row r="30" spans="1:16" s="1" customFormat="1" ht="13.5" customHeight="1" x14ac:dyDescent="0.2">
      <c r="A30" s="297"/>
      <c r="B30" s="298"/>
      <c r="C30" s="237"/>
      <c r="D30" s="237"/>
      <c r="E30" s="110">
        <f t="shared" si="4"/>
        <v>0</v>
      </c>
      <c r="F30" s="237"/>
      <c r="G30" s="237"/>
      <c r="H30" s="237"/>
      <c r="I30" s="231">
        <f t="shared" si="5"/>
        <v>0</v>
      </c>
      <c r="J30" s="111"/>
      <c r="K30" s="237"/>
      <c r="L30" s="233">
        <f t="shared" si="6"/>
        <v>0</v>
      </c>
      <c r="M30" s="112"/>
      <c r="O30" s="1" t="s">
        <v>22</v>
      </c>
    </row>
    <row r="31" spans="1:16" s="1" customFormat="1" ht="13.5" customHeight="1" thickBot="1" x14ac:dyDescent="0.25">
      <c r="A31" s="261" t="s">
        <v>10</v>
      </c>
      <c r="B31" s="262"/>
      <c r="C31" s="239"/>
      <c r="D31" s="239"/>
      <c r="E31" s="113">
        <f t="shared" si="4"/>
        <v>0</v>
      </c>
      <c r="F31" s="239"/>
      <c r="G31" s="239"/>
      <c r="H31" s="239"/>
      <c r="I31" s="231">
        <f t="shared" si="5"/>
        <v>0</v>
      </c>
      <c r="J31" s="114"/>
      <c r="K31" s="239"/>
      <c r="L31" s="234">
        <f t="shared" si="6"/>
        <v>0</v>
      </c>
      <c r="M31" s="115"/>
      <c r="O31" s="1" t="s">
        <v>23</v>
      </c>
    </row>
    <row r="32" spans="1:16" s="13" customFormat="1" ht="13.5" customHeight="1" x14ac:dyDescent="0.2">
      <c r="A32" s="299" t="s">
        <v>11</v>
      </c>
      <c r="B32" s="300"/>
      <c r="C32" s="222">
        <f>SUM(C21:C31)</f>
        <v>0</v>
      </c>
      <c r="D32" s="222">
        <f>SUM(D21:D31)</f>
        <v>0</v>
      </c>
      <c r="E32" s="119">
        <f>IF(D34=0,0%,D32/D34)</f>
        <v>0</v>
      </c>
      <c r="F32" s="222">
        <f>SUM(F21:F31)</f>
        <v>0</v>
      </c>
      <c r="G32" s="222">
        <f t="shared" ref="G32:H32" si="7">SUM(G21:G31)</f>
        <v>0</v>
      </c>
      <c r="H32" s="222">
        <f t="shared" si="7"/>
        <v>0</v>
      </c>
      <c r="I32" s="222">
        <f t="shared" ref="I32" si="8">SUM(I21:I31)</f>
        <v>0</v>
      </c>
      <c r="J32" s="222">
        <f t="shared" ref="J32" si="9">SUM(J21:J31)</f>
        <v>0</v>
      </c>
      <c r="K32" s="222">
        <f t="shared" ref="K32" si="10">SUM(K21:K31)</f>
        <v>0</v>
      </c>
      <c r="L32" s="222">
        <f t="shared" ref="L32" si="11">SUM(L21:L31)</f>
        <v>0</v>
      </c>
      <c r="M32" s="120"/>
      <c r="O32" s="1" t="s">
        <v>24</v>
      </c>
      <c r="P32" s="1"/>
    </row>
    <row r="33" spans="1:13" s="1" customFormat="1" ht="8.25" customHeight="1" thickBot="1" x14ac:dyDescent="0.25">
      <c r="A33" s="104"/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</row>
    <row r="34" spans="1:13" s="1" customFormat="1" ht="15" customHeight="1" thickTop="1" thickBot="1" x14ac:dyDescent="0.25">
      <c r="A34" s="125" t="s">
        <v>25</v>
      </c>
      <c r="B34" s="125"/>
      <c r="C34" s="221">
        <f t="shared" ref="C34:I34" si="12">C32+C18</f>
        <v>0</v>
      </c>
      <c r="D34" s="221">
        <f t="shared" si="12"/>
        <v>0</v>
      </c>
      <c r="E34" s="221">
        <f t="shared" si="12"/>
        <v>0</v>
      </c>
      <c r="F34" s="221">
        <f t="shared" si="12"/>
        <v>0</v>
      </c>
      <c r="G34" s="221">
        <f t="shared" si="12"/>
        <v>0</v>
      </c>
      <c r="H34" s="221">
        <f t="shared" si="12"/>
        <v>0</v>
      </c>
      <c r="I34" s="221">
        <f t="shared" si="12"/>
        <v>0</v>
      </c>
      <c r="J34" s="221"/>
      <c r="K34" s="221">
        <f>K32+K18</f>
        <v>0</v>
      </c>
      <c r="L34" s="221">
        <f>L32+L18</f>
        <v>0</v>
      </c>
      <c r="M34" s="125"/>
    </row>
    <row r="35" spans="1:13" s="1" customFormat="1" ht="15" customHeight="1" thickTop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 s="1" customFormat="1" ht="11.25" x14ac:dyDescent="0.2"/>
    <row r="37" spans="1:13" s="1" customFormat="1" ht="11.25" x14ac:dyDescent="0.2"/>
    <row r="38" spans="1:13" s="1" customFormat="1" ht="11.25" x14ac:dyDescent="0.2"/>
  </sheetData>
  <mergeCells count="32">
    <mergeCell ref="A16:B16"/>
    <mergeCell ref="A17:B17"/>
    <mergeCell ref="A18:B18"/>
    <mergeCell ref="K3:M3"/>
    <mergeCell ref="E4:F4"/>
    <mergeCell ref="K4:L4"/>
    <mergeCell ref="A4:B4"/>
    <mergeCell ref="C4:D4"/>
    <mergeCell ref="A9:B9"/>
    <mergeCell ref="A10:B10"/>
    <mergeCell ref="A11:B11"/>
    <mergeCell ref="A12:B12"/>
    <mergeCell ref="A13:B13"/>
    <mergeCell ref="A14:B14"/>
    <mergeCell ref="A1:M2"/>
    <mergeCell ref="A6:B6"/>
    <mergeCell ref="A7:B7"/>
    <mergeCell ref="A8:B8"/>
    <mergeCell ref="A15:B15"/>
    <mergeCell ref="A20:B20"/>
    <mergeCell ref="A21:B21"/>
    <mergeCell ref="A22:B22"/>
    <mergeCell ref="A23:B23"/>
    <mergeCell ref="A24:B24"/>
    <mergeCell ref="A30:B30"/>
    <mergeCell ref="A31:B31"/>
    <mergeCell ref="A32:B32"/>
    <mergeCell ref="A25:B25"/>
    <mergeCell ref="A26:B26"/>
    <mergeCell ref="A27:B27"/>
    <mergeCell ref="A28:B28"/>
    <mergeCell ref="A29:B29"/>
  </mergeCells>
  <pageMargins left="0.7" right="0.7" top="0.75" bottom="0.75" header="0.3" footer="0.3"/>
  <pageSetup paperSize="9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58"/>
  <sheetViews>
    <sheetView topLeftCell="A31" zoomScaleNormal="100" workbookViewId="0">
      <selection activeCell="D54" sqref="D54"/>
    </sheetView>
  </sheetViews>
  <sheetFormatPr defaultColWidth="9.140625" defaultRowHeight="15" x14ac:dyDescent="0.2"/>
  <cols>
    <col min="1" max="1" width="12.5703125" style="17" customWidth="1"/>
    <col min="2" max="2" width="8.85546875" style="17" bestFit="1" customWidth="1"/>
    <col min="3" max="3" width="8.85546875" style="17" customWidth="1"/>
    <col min="4" max="4" width="12" style="17" customWidth="1"/>
    <col min="5" max="5" width="9.85546875" style="17" customWidth="1"/>
    <col min="6" max="6" width="8.7109375" style="17" customWidth="1"/>
    <col min="7" max="7" width="7.42578125" style="17" bestFit="1" customWidth="1"/>
    <col min="8" max="8" width="7.140625" style="17" customWidth="1"/>
    <col min="9" max="9" width="5.28515625" style="17" customWidth="1"/>
    <col min="10" max="10" width="6.5703125" style="17" customWidth="1"/>
    <col min="11" max="11" width="7.7109375" style="17" customWidth="1"/>
    <col min="12" max="13" width="5.28515625" style="17" customWidth="1"/>
    <col min="14" max="14" width="5.42578125" style="17" customWidth="1"/>
    <col min="15" max="15" width="3.85546875" style="17" customWidth="1"/>
    <col min="16" max="16" width="4.28515625" style="17" customWidth="1"/>
    <col min="17" max="17" width="4.5703125" style="17" customWidth="1"/>
    <col min="18" max="19" width="3.85546875" style="17" customWidth="1"/>
    <col min="20" max="20" width="9.140625" style="17" customWidth="1"/>
    <col min="21" max="21" width="11.42578125" style="17" hidden="1" customWidth="1"/>
    <col min="22" max="22" width="15.5703125" style="17" customWidth="1"/>
    <col min="23" max="16384" width="9.140625" style="17"/>
  </cols>
  <sheetData>
    <row r="1" spans="1:21" s="1" customFormat="1" ht="21.75" customHeight="1" x14ac:dyDescent="0.2">
      <c r="A1" s="263" t="s">
        <v>70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263"/>
      <c r="Q1" s="263"/>
      <c r="R1" s="263"/>
      <c r="S1" s="263"/>
    </row>
    <row r="2" spans="1:21" s="1" customFormat="1" ht="15" customHeight="1" thickBot="1" x14ac:dyDescent="0.25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</row>
    <row r="3" spans="1:21" s="1" customFormat="1" ht="15" customHeight="1" thickTop="1" thickBot="1" x14ac:dyDescent="0.25">
      <c r="A3" s="104"/>
      <c r="B3" s="104"/>
      <c r="C3" s="105"/>
      <c r="D3" s="104"/>
      <c r="E3" s="104"/>
      <c r="F3" s="104"/>
      <c r="G3" s="104"/>
      <c r="H3" s="104"/>
      <c r="I3" s="104"/>
      <c r="J3" s="104"/>
      <c r="K3" s="104"/>
      <c r="L3" s="129" t="s">
        <v>43</v>
      </c>
      <c r="M3" s="129"/>
      <c r="N3" s="104"/>
      <c r="O3" s="104"/>
      <c r="P3" s="104"/>
      <c r="Q3" s="104"/>
      <c r="R3" s="104"/>
      <c r="S3" s="104"/>
    </row>
    <row r="4" spans="1:21" s="1" customFormat="1" ht="15" customHeight="1" thickTop="1" thickBot="1" x14ac:dyDescent="0.25">
      <c r="A4" s="271" t="s">
        <v>52</v>
      </c>
      <c r="B4" s="272"/>
      <c r="C4" s="350">
        <f>Kupci!C4</f>
        <v>0</v>
      </c>
      <c r="D4" s="351"/>
      <c r="E4" s="352"/>
      <c r="F4" s="104"/>
      <c r="G4" s="104"/>
      <c r="H4" s="104"/>
      <c r="I4" s="104"/>
      <c r="J4" s="104"/>
      <c r="K4" s="106"/>
      <c r="L4" s="294">
        <f>Kupci!K4</f>
        <v>0</v>
      </c>
      <c r="M4" s="294"/>
      <c r="N4" s="294"/>
      <c r="O4" s="294"/>
      <c r="P4" s="106"/>
      <c r="Q4" s="104"/>
      <c r="R4" s="104"/>
      <c r="S4" s="106"/>
    </row>
    <row r="5" spans="1:21" ht="6.75" customHeight="1" thickTop="1" thickBot="1" x14ac:dyDescent="0.25">
      <c r="A5" s="104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</row>
    <row r="6" spans="1:21" s="1" customFormat="1" ht="15" customHeight="1" thickTop="1" thickBot="1" x14ac:dyDescent="0.25">
      <c r="A6" s="130" t="s">
        <v>69</v>
      </c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304" t="s">
        <v>53</v>
      </c>
      <c r="O6" s="305"/>
      <c r="P6" s="305"/>
      <c r="Q6" s="305"/>
      <c r="R6" s="305"/>
      <c r="S6" s="306"/>
    </row>
    <row r="7" spans="1:21" s="4" customFormat="1" ht="49.5" thickTop="1" thickBot="1" x14ac:dyDescent="0.3">
      <c r="A7" s="34" t="s">
        <v>54</v>
      </c>
      <c r="B7" s="28" t="s">
        <v>88</v>
      </c>
      <c r="C7" s="28" t="s">
        <v>55</v>
      </c>
      <c r="D7" s="28" t="s">
        <v>89</v>
      </c>
      <c r="E7" s="28" t="s">
        <v>192</v>
      </c>
      <c r="F7" s="28" t="s">
        <v>193</v>
      </c>
      <c r="G7" s="28" t="s">
        <v>56</v>
      </c>
      <c r="H7" s="28" t="s">
        <v>57</v>
      </c>
      <c r="I7" s="28" t="s">
        <v>58</v>
      </c>
      <c r="J7" s="28" t="s">
        <v>194</v>
      </c>
      <c r="K7" s="28" t="s">
        <v>59</v>
      </c>
      <c r="L7" s="28" t="s">
        <v>60</v>
      </c>
      <c r="M7" s="33" t="s">
        <v>182</v>
      </c>
      <c r="N7" s="199" t="s">
        <v>62</v>
      </c>
      <c r="O7" s="200" t="s">
        <v>63</v>
      </c>
      <c r="P7" s="200" t="s">
        <v>64</v>
      </c>
      <c r="Q7" s="200" t="s">
        <v>65</v>
      </c>
      <c r="R7" s="200" t="s">
        <v>66</v>
      </c>
      <c r="S7" s="201" t="s">
        <v>67</v>
      </c>
    </row>
    <row r="8" spans="1:21" s="1" customFormat="1" ht="13.5" customHeight="1" thickTop="1" x14ac:dyDescent="0.2">
      <c r="A8" s="131"/>
      <c r="B8" s="202"/>
      <c r="C8" s="132"/>
      <c r="D8" s="133"/>
      <c r="E8" s="231"/>
      <c r="F8" s="231"/>
      <c r="G8" s="134"/>
      <c r="H8" s="202"/>
      <c r="I8" s="108"/>
      <c r="J8" s="231"/>
      <c r="K8" s="132"/>
      <c r="L8" s="135"/>
      <c r="M8" s="136"/>
      <c r="N8" s="137"/>
      <c r="O8" s="138"/>
      <c r="P8" s="138"/>
      <c r="Q8" s="138"/>
      <c r="R8" s="138"/>
      <c r="S8" s="139"/>
      <c r="U8" s="1" t="s">
        <v>68</v>
      </c>
    </row>
    <row r="9" spans="1:21" s="1" customFormat="1" ht="13.5" customHeight="1" x14ac:dyDescent="0.2">
      <c r="A9" s="140"/>
      <c r="B9" s="203"/>
      <c r="C9" s="141"/>
      <c r="D9" s="142"/>
      <c r="E9" s="237"/>
      <c r="F9" s="237"/>
      <c r="G9" s="143"/>
      <c r="H9" s="203"/>
      <c r="I9" s="111"/>
      <c r="J9" s="237"/>
      <c r="K9" s="141"/>
      <c r="L9" s="144"/>
      <c r="M9" s="145"/>
      <c r="N9" s="146"/>
      <c r="O9" s="147"/>
      <c r="P9" s="147"/>
      <c r="Q9" s="147"/>
      <c r="R9" s="147"/>
      <c r="S9" s="148"/>
    </row>
    <row r="10" spans="1:21" s="1" customFormat="1" ht="13.5" customHeight="1" x14ac:dyDescent="0.2">
      <c r="A10" s="140"/>
      <c r="B10" s="203"/>
      <c r="C10" s="141"/>
      <c r="D10" s="142"/>
      <c r="E10" s="237"/>
      <c r="F10" s="237"/>
      <c r="G10" s="143"/>
      <c r="H10" s="203"/>
      <c r="I10" s="111"/>
      <c r="J10" s="237"/>
      <c r="K10" s="141"/>
      <c r="L10" s="144"/>
      <c r="M10" s="145"/>
      <c r="N10" s="146"/>
      <c r="O10" s="147"/>
      <c r="P10" s="147"/>
      <c r="Q10" s="147"/>
      <c r="R10" s="147"/>
      <c r="S10" s="148"/>
    </row>
    <row r="11" spans="1:21" s="1" customFormat="1" ht="13.5" customHeight="1" x14ac:dyDescent="0.2">
      <c r="A11" s="140"/>
      <c r="B11" s="203"/>
      <c r="C11" s="141"/>
      <c r="D11" s="142"/>
      <c r="E11" s="237"/>
      <c r="F11" s="237"/>
      <c r="G11" s="143"/>
      <c r="H11" s="203"/>
      <c r="I11" s="111"/>
      <c r="J11" s="237"/>
      <c r="K11" s="141"/>
      <c r="L11" s="144"/>
      <c r="M11" s="145"/>
      <c r="N11" s="146"/>
      <c r="O11" s="147"/>
      <c r="P11" s="147"/>
      <c r="Q11" s="147"/>
      <c r="R11" s="147"/>
      <c r="S11" s="148"/>
    </row>
    <row r="12" spans="1:21" s="1" customFormat="1" ht="13.5" customHeight="1" x14ac:dyDescent="0.2">
      <c r="A12" s="140"/>
      <c r="B12" s="203"/>
      <c r="C12" s="141"/>
      <c r="D12" s="142"/>
      <c r="E12" s="237"/>
      <c r="F12" s="237"/>
      <c r="G12" s="143"/>
      <c r="H12" s="203"/>
      <c r="I12" s="111"/>
      <c r="J12" s="237"/>
      <c r="K12" s="141"/>
      <c r="L12" s="144"/>
      <c r="M12" s="145"/>
      <c r="N12" s="146"/>
      <c r="O12" s="147"/>
      <c r="P12" s="147"/>
      <c r="Q12" s="147"/>
      <c r="R12" s="147"/>
      <c r="S12" s="148"/>
    </row>
    <row r="13" spans="1:21" s="1" customFormat="1" ht="13.5" customHeight="1" x14ac:dyDescent="0.2">
      <c r="A13" s="140"/>
      <c r="B13" s="203"/>
      <c r="C13" s="141"/>
      <c r="D13" s="142"/>
      <c r="E13" s="237"/>
      <c r="F13" s="237"/>
      <c r="G13" s="143"/>
      <c r="H13" s="203"/>
      <c r="I13" s="111"/>
      <c r="J13" s="237"/>
      <c r="K13" s="141"/>
      <c r="L13" s="144"/>
      <c r="M13" s="145"/>
      <c r="N13" s="146"/>
      <c r="O13" s="147"/>
      <c r="P13" s="147"/>
      <c r="Q13" s="147"/>
      <c r="R13" s="147"/>
      <c r="S13" s="148"/>
    </row>
    <row r="14" spans="1:21" s="1" customFormat="1" ht="13.5" customHeight="1" x14ac:dyDescent="0.2">
      <c r="A14" s="140"/>
      <c r="B14" s="203"/>
      <c r="C14" s="141"/>
      <c r="D14" s="142"/>
      <c r="E14" s="237"/>
      <c r="F14" s="237"/>
      <c r="G14" s="143"/>
      <c r="H14" s="203"/>
      <c r="I14" s="111"/>
      <c r="J14" s="237"/>
      <c r="K14" s="141"/>
      <c r="L14" s="144"/>
      <c r="M14" s="145"/>
      <c r="N14" s="146"/>
      <c r="O14" s="147"/>
      <c r="P14" s="147"/>
      <c r="Q14" s="147"/>
      <c r="R14" s="147"/>
      <c r="S14" s="148"/>
    </row>
    <row r="15" spans="1:21" s="1" customFormat="1" ht="13.5" customHeight="1" x14ac:dyDescent="0.2">
      <c r="A15" s="140"/>
      <c r="B15" s="203"/>
      <c r="C15" s="141"/>
      <c r="D15" s="142"/>
      <c r="E15" s="237"/>
      <c r="F15" s="237"/>
      <c r="G15" s="143"/>
      <c r="H15" s="203"/>
      <c r="I15" s="111"/>
      <c r="J15" s="237"/>
      <c r="K15" s="141"/>
      <c r="L15" s="144"/>
      <c r="M15" s="145"/>
      <c r="N15" s="146"/>
      <c r="O15" s="147"/>
      <c r="P15" s="147"/>
      <c r="Q15" s="147"/>
      <c r="R15" s="147"/>
      <c r="S15" s="148"/>
    </row>
    <row r="16" spans="1:21" s="1" customFormat="1" ht="13.5" customHeight="1" x14ac:dyDescent="0.2">
      <c r="A16" s="140"/>
      <c r="B16" s="203"/>
      <c r="C16" s="141"/>
      <c r="D16" s="142"/>
      <c r="E16" s="237"/>
      <c r="F16" s="237"/>
      <c r="G16" s="143"/>
      <c r="H16" s="203"/>
      <c r="I16" s="111"/>
      <c r="J16" s="237"/>
      <c r="K16" s="141"/>
      <c r="L16" s="144"/>
      <c r="M16" s="145"/>
      <c r="N16" s="146"/>
      <c r="O16" s="147"/>
      <c r="P16" s="147"/>
      <c r="Q16" s="147"/>
      <c r="R16" s="147"/>
      <c r="S16" s="148"/>
    </row>
    <row r="17" spans="1:19" s="1" customFormat="1" ht="13.5" customHeight="1" x14ac:dyDescent="0.2">
      <c r="A17" s="140"/>
      <c r="B17" s="203"/>
      <c r="C17" s="141"/>
      <c r="D17" s="142"/>
      <c r="E17" s="237"/>
      <c r="F17" s="237"/>
      <c r="G17" s="143"/>
      <c r="H17" s="203"/>
      <c r="I17" s="111"/>
      <c r="J17" s="237"/>
      <c r="K17" s="141"/>
      <c r="L17" s="144"/>
      <c r="M17" s="145"/>
      <c r="N17" s="146"/>
      <c r="O17" s="147"/>
      <c r="P17" s="147"/>
      <c r="Q17" s="147"/>
      <c r="R17" s="147"/>
      <c r="S17" s="148"/>
    </row>
    <row r="18" spans="1:19" s="1" customFormat="1" ht="13.5" customHeight="1" x14ac:dyDescent="0.2">
      <c r="A18" s="140"/>
      <c r="B18" s="203"/>
      <c r="C18" s="141"/>
      <c r="D18" s="142"/>
      <c r="E18" s="237"/>
      <c r="F18" s="237"/>
      <c r="G18" s="143"/>
      <c r="H18" s="203"/>
      <c r="I18" s="111"/>
      <c r="J18" s="237"/>
      <c r="K18" s="141"/>
      <c r="L18" s="144"/>
      <c r="M18" s="145"/>
      <c r="N18" s="146"/>
      <c r="O18" s="147"/>
      <c r="P18" s="147"/>
      <c r="Q18" s="147"/>
      <c r="R18" s="147"/>
      <c r="S18" s="148"/>
    </row>
    <row r="19" spans="1:19" s="1" customFormat="1" ht="13.5" customHeight="1" x14ac:dyDescent="0.2">
      <c r="A19" s="140"/>
      <c r="B19" s="203"/>
      <c r="C19" s="141"/>
      <c r="D19" s="142"/>
      <c r="E19" s="237"/>
      <c r="F19" s="237"/>
      <c r="G19" s="143"/>
      <c r="H19" s="203"/>
      <c r="I19" s="111"/>
      <c r="J19" s="237"/>
      <c r="K19" s="141"/>
      <c r="L19" s="144"/>
      <c r="M19" s="145"/>
      <c r="N19" s="146"/>
      <c r="O19" s="147"/>
      <c r="P19" s="147"/>
      <c r="Q19" s="147"/>
      <c r="R19" s="147"/>
      <c r="S19" s="148"/>
    </row>
    <row r="20" spans="1:19" s="1" customFormat="1" ht="13.5" customHeight="1" x14ac:dyDescent="0.2">
      <c r="A20" s="140"/>
      <c r="B20" s="203"/>
      <c r="C20" s="141"/>
      <c r="D20" s="142"/>
      <c r="E20" s="237"/>
      <c r="F20" s="237"/>
      <c r="G20" s="143"/>
      <c r="H20" s="203"/>
      <c r="I20" s="111"/>
      <c r="J20" s="237"/>
      <c r="K20" s="141"/>
      <c r="L20" s="144"/>
      <c r="M20" s="145"/>
      <c r="N20" s="146"/>
      <c r="O20" s="147"/>
      <c r="P20" s="147"/>
      <c r="Q20" s="147"/>
      <c r="R20" s="147"/>
      <c r="S20" s="148"/>
    </row>
    <row r="21" spans="1:19" s="1" customFormat="1" ht="13.5" customHeight="1" x14ac:dyDescent="0.2">
      <c r="A21" s="140"/>
      <c r="B21" s="203"/>
      <c r="C21" s="141"/>
      <c r="D21" s="142"/>
      <c r="E21" s="237"/>
      <c r="F21" s="237"/>
      <c r="G21" s="143"/>
      <c r="H21" s="203"/>
      <c r="I21" s="111"/>
      <c r="J21" s="237"/>
      <c r="K21" s="141"/>
      <c r="L21" s="144"/>
      <c r="M21" s="145"/>
      <c r="N21" s="146"/>
      <c r="O21" s="147"/>
      <c r="P21" s="147"/>
      <c r="Q21" s="147"/>
      <c r="R21" s="147"/>
      <c r="S21" s="148"/>
    </row>
    <row r="22" spans="1:19" s="1" customFormat="1" ht="13.5" customHeight="1" x14ac:dyDescent="0.2">
      <c r="A22" s="140"/>
      <c r="B22" s="203"/>
      <c r="C22" s="141"/>
      <c r="D22" s="142"/>
      <c r="E22" s="237"/>
      <c r="F22" s="237"/>
      <c r="G22" s="143"/>
      <c r="H22" s="203"/>
      <c r="I22" s="111"/>
      <c r="J22" s="237"/>
      <c r="K22" s="141"/>
      <c r="L22" s="144"/>
      <c r="M22" s="145"/>
      <c r="N22" s="146"/>
      <c r="O22" s="147"/>
      <c r="P22" s="147"/>
      <c r="Q22" s="147"/>
      <c r="R22" s="147"/>
      <c r="S22" s="148"/>
    </row>
    <row r="23" spans="1:19" s="1" customFormat="1" ht="13.5" customHeight="1" x14ac:dyDescent="0.2">
      <c r="A23" s="140"/>
      <c r="B23" s="203"/>
      <c r="C23" s="141"/>
      <c r="D23" s="142"/>
      <c r="E23" s="237"/>
      <c r="F23" s="237"/>
      <c r="G23" s="143"/>
      <c r="H23" s="203"/>
      <c r="I23" s="111"/>
      <c r="J23" s="237"/>
      <c r="K23" s="141"/>
      <c r="L23" s="144"/>
      <c r="M23" s="145"/>
      <c r="N23" s="146"/>
      <c r="O23" s="147"/>
      <c r="P23" s="147"/>
      <c r="Q23" s="147"/>
      <c r="R23" s="147"/>
      <c r="S23" s="148"/>
    </row>
    <row r="24" spans="1:19" s="1" customFormat="1" ht="13.5" customHeight="1" x14ac:dyDescent="0.2">
      <c r="A24" s="140"/>
      <c r="B24" s="203"/>
      <c r="C24" s="141"/>
      <c r="D24" s="142"/>
      <c r="E24" s="237"/>
      <c r="F24" s="237"/>
      <c r="G24" s="143"/>
      <c r="H24" s="203"/>
      <c r="I24" s="111"/>
      <c r="J24" s="237"/>
      <c r="K24" s="141"/>
      <c r="L24" s="144"/>
      <c r="M24" s="145"/>
      <c r="N24" s="146"/>
      <c r="O24" s="147"/>
      <c r="P24" s="147"/>
      <c r="Q24" s="147"/>
      <c r="R24" s="147"/>
      <c r="S24" s="148"/>
    </row>
    <row r="25" spans="1:19" s="1" customFormat="1" ht="13.5" customHeight="1" x14ac:dyDescent="0.2">
      <c r="A25" s="140"/>
      <c r="B25" s="203"/>
      <c r="C25" s="141"/>
      <c r="D25" s="142"/>
      <c r="E25" s="237"/>
      <c r="F25" s="237"/>
      <c r="G25" s="143"/>
      <c r="H25" s="203"/>
      <c r="I25" s="111"/>
      <c r="J25" s="237"/>
      <c r="K25" s="141"/>
      <c r="L25" s="144"/>
      <c r="M25" s="145"/>
      <c r="N25" s="146"/>
      <c r="O25" s="147"/>
      <c r="P25" s="147"/>
      <c r="Q25" s="147"/>
      <c r="R25" s="147"/>
      <c r="S25" s="148"/>
    </row>
    <row r="26" spans="1:19" s="1" customFormat="1" ht="13.5" customHeight="1" x14ac:dyDescent="0.2">
      <c r="A26" s="140"/>
      <c r="B26" s="203"/>
      <c r="C26" s="141"/>
      <c r="D26" s="142"/>
      <c r="E26" s="237"/>
      <c r="F26" s="237"/>
      <c r="G26" s="143"/>
      <c r="H26" s="203"/>
      <c r="I26" s="111"/>
      <c r="J26" s="237"/>
      <c r="K26" s="141"/>
      <c r="L26" s="144"/>
      <c r="M26" s="145"/>
      <c r="N26" s="146"/>
      <c r="O26" s="147"/>
      <c r="P26" s="147"/>
      <c r="Q26" s="147"/>
      <c r="R26" s="147"/>
      <c r="S26" s="148"/>
    </row>
    <row r="27" spans="1:19" s="1" customFormat="1" ht="13.5" customHeight="1" x14ac:dyDescent="0.2">
      <c r="A27" s="140"/>
      <c r="B27" s="203"/>
      <c r="C27" s="141"/>
      <c r="D27" s="142"/>
      <c r="E27" s="237"/>
      <c r="F27" s="237"/>
      <c r="G27" s="143"/>
      <c r="H27" s="203"/>
      <c r="I27" s="111"/>
      <c r="J27" s="237"/>
      <c r="K27" s="141"/>
      <c r="L27" s="144"/>
      <c r="M27" s="145"/>
      <c r="N27" s="146"/>
      <c r="O27" s="147"/>
      <c r="P27" s="147"/>
      <c r="Q27" s="147"/>
      <c r="R27" s="147"/>
      <c r="S27" s="148"/>
    </row>
    <row r="28" spans="1:19" s="1" customFormat="1" ht="13.5" customHeight="1" x14ac:dyDescent="0.2">
      <c r="A28" s="140"/>
      <c r="B28" s="203"/>
      <c r="C28" s="141"/>
      <c r="D28" s="142"/>
      <c r="E28" s="237"/>
      <c r="F28" s="237"/>
      <c r="G28" s="143"/>
      <c r="H28" s="203"/>
      <c r="I28" s="111"/>
      <c r="J28" s="237"/>
      <c r="K28" s="141"/>
      <c r="L28" s="144"/>
      <c r="M28" s="145"/>
      <c r="N28" s="146"/>
      <c r="O28" s="147"/>
      <c r="P28" s="147"/>
      <c r="Q28" s="147"/>
      <c r="R28" s="147"/>
      <c r="S28" s="148"/>
    </row>
    <row r="29" spans="1:19" s="1" customFormat="1" ht="13.5" customHeight="1" x14ac:dyDescent="0.2">
      <c r="A29" s="140"/>
      <c r="B29" s="203"/>
      <c r="C29" s="141"/>
      <c r="D29" s="142"/>
      <c r="E29" s="237"/>
      <c r="F29" s="237"/>
      <c r="G29" s="143"/>
      <c r="H29" s="203"/>
      <c r="I29" s="111"/>
      <c r="J29" s="237"/>
      <c r="K29" s="141"/>
      <c r="L29" s="144"/>
      <c r="M29" s="145"/>
      <c r="N29" s="146"/>
      <c r="O29" s="147"/>
      <c r="P29" s="147"/>
      <c r="Q29" s="147"/>
      <c r="R29" s="147"/>
      <c r="S29" s="148"/>
    </row>
    <row r="30" spans="1:19" s="1" customFormat="1" ht="13.5" customHeight="1" x14ac:dyDescent="0.2">
      <c r="A30" s="140"/>
      <c r="B30" s="203"/>
      <c r="C30" s="141"/>
      <c r="D30" s="142"/>
      <c r="E30" s="237"/>
      <c r="F30" s="237"/>
      <c r="G30" s="143"/>
      <c r="H30" s="203"/>
      <c r="I30" s="111"/>
      <c r="J30" s="237"/>
      <c r="K30" s="141"/>
      <c r="L30" s="144"/>
      <c r="M30" s="145"/>
      <c r="N30" s="146"/>
      <c r="O30" s="147"/>
      <c r="P30" s="147"/>
      <c r="Q30" s="147"/>
      <c r="R30" s="147"/>
      <c r="S30" s="148"/>
    </row>
    <row r="31" spans="1:19" s="1" customFormat="1" ht="13.5" customHeight="1" thickBot="1" x14ac:dyDescent="0.25">
      <c r="A31" s="205" t="s">
        <v>10</v>
      </c>
      <c r="B31" s="204"/>
      <c r="C31" s="149"/>
      <c r="D31" s="150"/>
      <c r="E31" s="238"/>
      <c r="F31" s="238"/>
      <c r="G31" s="151"/>
      <c r="H31" s="204"/>
      <c r="I31" s="126"/>
      <c r="J31" s="238"/>
      <c r="K31" s="149"/>
      <c r="L31" s="152"/>
      <c r="M31" s="153"/>
      <c r="N31" s="154"/>
      <c r="O31" s="155"/>
      <c r="P31" s="155"/>
      <c r="Q31" s="155"/>
      <c r="R31" s="155"/>
      <c r="S31" s="156"/>
    </row>
    <row r="32" spans="1:19" s="1" customFormat="1" ht="13.5" customHeight="1" thickTop="1" x14ac:dyDescent="0.2">
      <c r="A32" s="157" t="s">
        <v>11</v>
      </c>
      <c r="B32" s="158"/>
      <c r="C32" s="158"/>
      <c r="D32" s="158"/>
      <c r="E32" s="220">
        <f>SUM(E8:E31)</f>
        <v>0</v>
      </c>
      <c r="F32" s="220">
        <f>SUM(F8:F31)</f>
        <v>0</v>
      </c>
      <c r="G32" s="122"/>
      <c r="H32" s="158"/>
      <c r="I32" s="158"/>
      <c r="J32" s="220">
        <f>SUM(J8:J31)</f>
        <v>0</v>
      </c>
      <c r="K32" s="158"/>
      <c r="L32" s="158"/>
      <c r="M32" s="159"/>
      <c r="N32" s="160"/>
      <c r="O32" s="160"/>
      <c r="P32" s="160"/>
      <c r="Q32" s="160"/>
      <c r="R32" s="160"/>
      <c r="S32" s="160"/>
    </row>
    <row r="33" spans="1:19" s="1" customFormat="1" ht="13.5" customHeight="1" x14ac:dyDescent="0.2">
      <c r="A33" s="161"/>
      <c r="B33" s="162"/>
      <c r="C33" s="162"/>
      <c r="D33" s="162"/>
      <c r="E33" s="163"/>
      <c r="F33" s="163"/>
      <c r="G33" s="163"/>
      <c r="H33" s="162"/>
      <c r="I33" s="162"/>
      <c r="J33" s="163"/>
      <c r="K33" s="162"/>
      <c r="L33" s="162"/>
      <c r="M33" s="104"/>
      <c r="N33" s="104"/>
      <c r="O33" s="104"/>
      <c r="P33" s="104"/>
      <c r="Q33" s="104"/>
      <c r="R33" s="104"/>
      <c r="S33" s="104"/>
    </row>
    <row r="34" spans="1:19" s="1" customFormat="1" ht="6.75" customHeight="1" thickBot="1" x14ac:dyDescent="0.25">
      <c r="A34" s="104"/>
      <c r="B34" s="104"/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</row>
    <row r="35" spans="1:19" s="1" customFormat="1" ht="15" customHeight="1" thickTop="1" thickBot="1" x14ac:dyDescent="0.25">
      <c r="A35" s="106" t="s">
        <v>71</v>
      </c>
      <c r="B35" s="164"/>
      <c r="C35" s="104"/>
      <c r="D35" s="104"/>
      <c r="E35" s="104"/>
      <c r="F35" s="104"/>
      <c r="G35" s="104"/>
      <c r="H35" s="307" t="s">
        <v>53</v>
      </c>
      <c r="I35" s="308"/>
      <c r="J35" s="308"/>
      <c r="K35" s="308"/>
      <c r="L35" s="308"/>
      <c r="M35" s="313"/>
      <c r="N35" s="165"/>
      <c r="O35" s="165"/>
      <c r="P35" s="165"/>
      <c r="Q35" s="165"/>
      <c r="R35" s="165"/>
      <c r="S35" s="165"/>
    </row>
    <row r="36" spans="1:19" s="1" customFormat="1" ht="73.5" thickTop="1" thickBot="1" x14ac:dyDescent="0.25">
      <c r="A36" s="314" t="s">
        <v>72</v>
      </c>
      <c r="B36" s="315"/>
      <c r="C36" s="316"/>
      <c r="D36" s="28" t="s">
        <v>73</v>
      </c>
      <c r="E36" s="28" t="s">
        <v>195</v>
      </c>
      <c r="F36" s="33" t="s">
        <v>181</v>
      </c>
      <c r="G36" s="33" t="s">
        <v>61</v>
      </c>
      <c r="H36" s="29" t="s">
        <v>62</v>
      </c>
      <c r="I36" s="28" t="s">
        <v>63</v>
      </c>
      <c r="J36" s="28" t="s">
        <v>64</v>
      </c>
      <c r="K36" s="28" t="s">
        <v>65</v>
      </c>
      <c r="L36" s="28" t="s">
        <v>66</v>
      </c>
      <c r="M36" s="30" t="s">
        <v>67</v>
      </c>
      <c r="N36" s="165"/>
      <c r="O36" s="165"/>
      <c r="P36" s="165"/>
      <c r="Q36" s="165"/>
      <c r="R36" s="165"/>
      <c r="S36" s="165"/>
    </row>
    <row r="37" spans="1:19" s="1" customFormat="1" ht="15" customHeight="1" thickTop="1" x14ac:dyDescent="0.2">
      <c r="A37" s="317" t="s">
        <v>74</v>
      </c>
      <c r="B37" s="318"/>
      <c r="C37" s="319"/>
      <c r="D37" s="133"/>
      <c r="E37" s="231"/>
      <c r="F37" s="166"/>
      <c r="G37" s="136"/>
      <c r="H37" s="137"/>
      <c r="I37" s="138"/>
      <c r="J37" s="138"/>
      <c r="K37" s="138"/>
      <c r="L37" s="138"/>
      <c r="M37" s="167"/>
      <c r="N37" s="168"/>
      <c r="O37" s="104"/>
      <c r="P37" s="104"/>
      <c r="Q37" s="104"/>
      <c r="R37" s="104"/>
      <c r="S37" s="104"/>
    </row>
    <row r="38" spans="1:19" s="1" customFormat="1" ht="15" customHeight="1" x14ac:dyDescent="0.2">
      <c r="A38" s="320" t="s">
        <v>75</v>
      </c>
      <c r="B38" s="321"/>
      <c r="C38" s="322"/>
      <c r="D38" s="142"/>
      <c r="E38" s="237"/>
      <c r="F38" s="169"/>
      <c r="G38" s="145"/>
      <c r="H38" s="146"/>
      <c r="I38" s="147"/>
      <c r="J38" s="147"/>
      <c r="K38" s="147"/>
      <c r="L38" s="147"/>
      <c r="M38" s="148"/>
      <c r="N38" s="170"/>
      <c r="O38" s="104"/>
      <c r="P38" s="104"/>
      <c r="Q38" s="104"/>
      <c r="R38" s="104"/>
      <c r="S38" s="104"/>
    </row>
    <row r="39" spans="1:19" s="1" customFormat="1" ht="15" customHeight="1" x14ac:dyDescent="0.2">
      <c r="A39" s="320" t="s">
        <v>76</v>
      </c>
      <c r="B39" s="321"/>
      <c r="C39" s="322"/>
      <c r="D39" s="142"/>
      <c r="E39" s="237"/>
      <c r="F39" s="169"/>
      <c r="G39" s="145"/>
      <c r="H39" s="146"/>
      <c r="I39" s="147"/>
      <c r="J39" s="147"/>
      <c r="K39" s="147"/>
      <c r="L39" s="147"/>
      <c r="M39" s="148"/>
      <c r="N39" s="170"/>
      <c r="O39" s="104"/>
      <c r="P39" s="104"/>
      <c r="Q39" s="104"/>
      <c r="R39" s="104"/>
      <c r="S39" s="104"/>
    </row>
    <row r="40" spans="1:19" s="1" customFormat="1" ht="12" x14ac:dyDescent="0.2">
      <c r="A40" s="320" t="s">
        <v>77</v>
      </c>
      <c r="B40" s="321"/>
      <c r="C40" s="322"/>
      <c r="D40" s="142"/>
      <c r="E40" s="237"/>
      <c r="F40" s="169"/>
      <c r="G40" s="145"/>
      <c r="H40" s="146"/>
      <c r="I40" s="147"/>
      <c r="J40" s="147"/>
      <c r="K40" s="147"/>
      <c r="L40" s="147"/>
      <c r="M40" s="148"/>
      <c r="N40" s="171"/>
      <c r="O40" s="165"/>
      <c r="P40" s="165"/>
      <c r="Q40" s="165"/>
      <c r="R40" s="165"/>
      <c r="S40" s="165"/>
    </row>
    <row r="41" spans="1:19" x14ac:dyDescent="0.2">
      <c r="A41" s="320" t="s">
        <v>78</v>
      </c>
      <c r="B41" s="321"/>
      <c r="C41" s="322"/>
      <c r="D41" s="142"/>
      <c r="E41" s="237"/>
      <c r="F41" s="169"/>
      <c r="G41" s="145"/>
      <c r="H41" s="146"/>
      <c r="I41" s="147"/>
      <c r="J41" s="147"/>
      <c r="K41" s="147"/>
      <c r="L41" s="147"/>
      <c r="M41" s="148"/>
      <c r="N41" s="171"/>
      <c r="O41" s="165"/>
      <c r="P41" s="165"/>
      <c r="Q41" s="165"/>
      <c r="R41" s="165"/>
      <c r="S41" s="165"/>
    </row>
    <row r="42" spans="1:19" x14ac:dyDescent="0.2">
      <c r="A42" s="320" t="s">
        <v>79</v>
      </c>
      <c r="B42" s="321"/>
      <c r="C42" s="322"/>
      <c r="D42" s="142"/>
      <c r="E42" s="237"/>
      <c r="F42" s="169"/>
      <c r="G42" s="145"/>
      <c r="H42" s="146"/>
      <c r="I42" s="147"/>
      <c r="J42" s="147"/>
      <c r="K42" s="147"/>
      <c r="L42" s="147"/>
      <c r="M42" s="148"/>
      <c r="N42" s="170"/>
      <c r="O42" s="104"/>
      <c r="P42" s="104"/>
      <c r="Q42" s="104"/>
      <c r="R42" s="104"/>
      <c r="S42" s="104"/>
    </row>
    <row r="43" spans="1:19" x14ac:dyDescent="0.2">
      <c r="A43" s="320" t="s">
        <v>80</v>
      </c>
      <c r="B43" s="321"/>
      <c r="C43" s="322"/>
      <c r="D43" s="142"/>
      <c r="E43" s="237"/>
      <c r="F43" s="169"/>
      <c r="G43" s="145"/>
      <c r="H43" s="146"/>
      <c r="I43" s="147"/>
      <c r="J43" s="147"/>
      <c r="K43" s="147"/>
      <c r="L43" s="147"/>
      <c r="M43" s="148"/>
      <c r="N43" s="104"/>
      <c r="O43" s="104"/>
      <c r="P43" s="104"/>
      <c r="Q43" s="104"/>
      <c r="R43" s="104"/>
      <c r="S43" s="104"/>
    </row>
    <row r="44" spans="1:19" ht="15.75" thickBot="1" x14ac:dyDescent="0.25">
      <c r="A44" s="323" t="s">
        <v>81</v>
      </c>
      <c r="B44" s="324"/>
      <c r="C44" s="325"/>
      <c r="D44" s="150"/>
      <c r="E44" s="238"/>
      <c r="F44" s="172"/>
      <c r="G44" s="173"/>
      <c r="H44" s="146"/>
      <c r="I44" s="147"/>
      <c r="J44" s="147"/>
      <c r="K44" s="147"/>
      <c r="L44" s="147"/>
      <c r="M44" s="148"/>
      <c r="N44" s="104"/>
      <c r="O44" s="104"/>
      <c r="P44" s="104"/>
      <c r="Q44" s="104"/>
      <c r="R44" s="104"/>
      <c r="S44" s="104"/>
    </row>
    <row r="45" spans="1:19" ht="16.5" thickTop="1" thickBot="1" x14ac:dyDescent="0.25">
      <c r="A45" s="326" t="s">
        <v>82</v>
      </c>
      <c r="B45" s="327"/>
      <c r="C45" s="328"/>
      <c r="D45" s="174"/>
      <c r="E45" s="223">
        <f ca="1">SUMIF(A37:C44,"G*",E37:E44)</f>
        <v>0</v>
      </c>
      <c r="F45" s="175"/>
      <c r="G45" s="175"/>
      <c r="H45" s="176"/>
      <c r="I45" s="177"/>
      <c r="J45" s="177"/>
      <c r="K45" s="177"/>
      <c r="L45" s="177"/>
      <c r="M45" s="177"/>
      <c r="N45" s="165"/>
      <c r="O45" s="165"/>
      <c r="P45" s="165"/>
      <c r="Q45" s="165"/>
      <c r="R45" s="165"/>
      <c r="S45" s="165"/>
    </row>
    <row r="46" spans="1:19" x14ac:dyDescent="0.2">
      <c r="A46" s="310" t="s">
        <v>83</v>
      </c>
      <c r="B46" s="311"/>
      <c r="C46" s="312"/>
      <c r="D46" s="158"/>
      <c r="E46" s="220">
        <f ca="1">SUMIF(A37:C44,"A*",E37:E44)</f>
        <v>0</v>
      </c>
      <c r="F46" s="158"/>
      <c r="G46" s="178"/>
      <c r="H46" s="179"/>
      <c r="I46" s="162"/>
      <c r="J46" s="162"/>
      <c r="K46" s="162"/>
      <c r="L46" s="162"/>
      <c r="M46" s="164"/>
      <c r="N46" s="165"/>
      <c r="O46" s="165"/>
      <c r="P46" s="165"/>
      <c r="Q46" s="165"/>
      <c r="R46" s="165"/>
      <c r="S46" s="165"/>
    </row>
    <row r="47" spans="1:19" ht="8.1" customHeight="1" thickBot="1" x14ac:dyDescent="0.25">
      <c r="A47" s="180"/>
      <c r="B47" s="180"/>
      <c r="C47" s="180"/>
      <c r="D47" s="162"/>
      <c r="E47" s="163"/>
      <c r="F47" s="162"/>
      <c r="G47" s="162"/>
      <c r="H47" s="162"/>
      <c r="I47" s="162"/>
      <c r="J47" s="162"/>
      <c r="K47" s="162"/>
      <c r="L47" s="162"/>
      <c r="M47" s="164"/>
      <c r="N47" s="104"/>
      <c r="O47" s="104"/>
      <c r="P47" s="104"/>
      <c r="Q47" s="104"/>
      <c r="R47" s="104"/>
      <c r="S47" s="104"/>
    </row>
    <row r="48" spans="1:19" ht="16.5" thickTop="1" thickBot="1" x14ac:dyDescent="0.25">
      <c r="A48" s="347" t="s">
        <v>25</v>
      </c>
      <c r="B48" s="348"/>
      <c r="C48" s="348"/>
      <c r="D48" s="181"/>
      <c r="E48" s="224">
        <f ca="1">E45+E46</f>
        <v>0</v>
      </c>
      <c r="F48" s="182"/>
      <c r="G48" s="162"/>
      <c r="H48" s="162"/>
      <c r="I48" s="162"/>
      <c r="J48" s="162"/>
      <c r="K48" s="162"/>
      <c r="L48" s="162"/>
      <c r="M48" s="164"/>
      <c r="N48" s="165"/>
      <c r="O48" s="165"/>
      <c r="P48" s="165"/>
      <c r="Q48" s="165"/>
      <c r="R48" s="165"/>
      <c r="S48" s="165"/>
    </row>
    <row r="49" spans="1:19" ht="15.95" customHeight="1" thickTop="1" thickBot="1" x14ac:dyDescent="0.25">
      <c r="A49" s="161"/>
      <c r="B49" s="161"/>
      <c r="C49" s="162"/>
      <c r="D49" s="162"/>
      <c r="E49" s="162"/>
      <c r="F49" s="162"/>
      <c r="G49" s="162"/>
      <c r="H49" s="162"/>
      <c r="I49" s="162"/>
      <c r="J49" s="162"/>
      <c r="K49" s="162"/>
      <c r="L49" s="162"/>
      <c r="M49" s="164"/>
      <c r="N49" s="165"/>
      <c r="O49" s="165"/>
      <c r="P49" s="165"/>
      <c r="Q49" s="165"/>
      <c r="R49" s="165"/>
      <c r="S49" s="165"/>
    </row>
    <row r="50" spans="1:19" ht="17.25" customHeight="1" thickTop="1" thickBot="1" x14ac:dyDescent="0.25">
      <c r="A50" s="106" t="s">
        <v>84</v>
      </c>
      <c r="B50" s="164"/>
      <c r="C50" s="104"/>
      <c r="D50" s="104"/>
      <c r="E50" s="104"/>
      <c r="F50" s="104"/>
      <c r="G50" s="104"/>
      <c r="H50" s="183"/>
      <c r="I50" s="307" t="s">
        <v>53</v>
      </c>
      <c r="J50" s="308"/>
      <c r="K50" s="308"/>
      <c r="L50" s="308"/>
      <c r="M50" s="308"/>
      <c r="N50" s="308"/>
      <c r="O50" s="309"/>
      <c r="P50" s="104"/>
      <c r="Q50" s="104"/>
      <c r="R50" s="104"/>
      <c r="S50" s="104"/>
    </row>
    <row r="51" spans="1:19" ht="49.5" thickTop="1" thickBot="1" x14ac:dyDescent="0.25">
      <c r="A51" s="34" t="s">
        <v>85</v>
      </c>
      <c r="B51" s="28" t="s">
        <v>55</v>
      </c>
      <c r="C51" s="28" t="s">
        <v>86</v>
      </c>
      <c r="D51" s="28" t="s">
        <v>196</v>
      </c>
      <c r="E51" s="28" t="s">
        <v>197</v>
      </c>
      <c r="F51" s="349" t="s">
        <v>87</v>
      </c>
      <c r="G51" s="316"/>
      <c r="H51" s="33" t="s">
        <v>61</v>
      </c>
      <c r="I51" s="31" t="s">
        <v>62</v>
      </c>
      <c r="J51" s="32" t="s">
        <v>63</v>
      </c>
      <c r="K51" s="32" t="s">
        <v>64</v>
      </c>
      <c r="L51" s="32" t="s">
        <v>65</v>
      </c>
      <c r="M51" s="32" t="s">
        <v>66</v>
      </c>
      <c r="N51" s="339" t="s">
        <v>67</v>
      </c>
      <c r="O51" s="340"/>
      <c r="P51" s="165"/>
      <c r="Q51" s="165"/>
      <c r="R51" s="165"/>
      <c r="S51" s="165"/>
    </row>
    <row r="52" spans="1:19" ht="15.75" thickTop="1" x14ac:dyDescent="0.2">
      <c r="A52" s="131"/>
      <c r="B52" s="184"/>
      <c r="C52" s="184"/>
      <c r="D52" s="240"/>
      <c r="E52" s="240"/>
      <c r="F52" s="331"/>
      <c r="G52" s="332"/>
      <c r="H52" s="185"/>
      <c r="I52" s="138"/>
      <c r="J52" s="138"/>
      <c r="K52" s="138"/>
      <c r="L52" s="138"/>
      <c r="M52" s="167"/>
      <c r="N52" s="341"/>
      <c r="O52" s="342"/>
      <c r="P52" s="165"/>
      <c r="Q52" s="165"/>
      <c r="R52" s="165"/>
      <c r="S52" s="165"/>
    </row>
    <row r="53" spans="1:19" x14ac:dyDescent="0.2">
      <c r="A53" s="140"/>
      <c r="B53" s="186"/>
      <c r="C53" s="186"/>
      <c r="D53" s="241"/>
      <c r="E53" s="241"/>
      <c r="F53" s="333"/>
      <c r="G53" s="334"/>
      <c r="H53" s="187"/>
      <c r="I53" s="147"/>
      <c r="J53" s="147"/>
      <c r="K53" s="147"/>
      <c r="L53" s="147"/>
      <c r="M53" s="188"/>
      <c r="N53" s="343"/>
      <c r="O53" s="344"/>
      <c r="P53" s="104"/>
      <c r="Q53" s="104"/>
      <c r="R53" s="104"/>
      <c r="S53" s="104"/>
    </row>
    <row r="54" spans="1:19" x14ac:dyDescent="0.2">
      <c r="A54" s="140"/>
      <c r="B54" s="186"/>
      <c r="C54" s="186"/>
      <c r="D54" s="241"/>
      <c r="E54" s="241"/>
      <c r="F54" s="333"/>
      <c r="G54" s="334"/>
      <c r="H54" s="187"/>
      <c r="I54" s="147"/>
      <c r="J54" s="147"/>
      <c r="K54" s="147"/>
      <c r="L54" s="147"/>
      <c r="M54" s="188"/>
      <c r="N54" s="343"/>
      <c r="O54" s="344"/>
      <c r="P54" s="165"/>
      <c r="Q54" s="165"/>
      <c r="R54" s="165"/>
      <c r="S54" s="165"/>
    </row>
    <row r="55" spans="1:19" ht="15.75" thickBot="1" x14ac:dyDescent="0.25">
      <c r="A55" s="189"/>
      <c r="B55" s="190"/>
      <c r="C55" s="190"/>
      <c r="D55" s="242"/>
      <c r="E55" s="242"/>
      <c r="F55" s="335"/>
      <c r="G55" s="336"/>
      <c r="H55" s="191"/>
      <c r="I55" s="192"/>
      <c r="J55" s="192"/>
      <c r="K55" s="192"/>
      <c r="L55" s="192"/>
      <c r="M55" s="193"/>
      <c r="N55" s="345"/>
      <c r="O55" s="346"/>
      <c r="P55" s="165"/>
      <c r="Q55" s="165"/>
      <c r="R55" s="165"/>
      <c r="S55" s="165"/>
    </row>
    <row r="56" spans="1:19" ht="16.5" thickTop="1" thickBot="1" x14ac:dyDescent="0.25">
      <c r="A56" s="194" t="s">
        <v>11</v>
      </c>
      <c r="B56" s="195"/>
      <c r="C56" s="196"/>
      <c r="D56" s="225">
        <f>SUM(D52:D55)</f>
        <v>0</v>
      </c>
      <c r="E56" s="225">
        <f>SUM(E52:E55)</f>
        <v>0</v>
      </c>
      <c r="F56" s="337"/>
      <c r="G56" s="338"/>
      <c r="H56" s="197"/>
      <c r="I56" s="197"/>
      <c r="J56" s="197"/>
      <c r="K56" s="197"/>
      <c r="L56" s="197"/>
      <c r="M56" s="198"/>
      <c r="N56" s="329"/>
      <c r="O56" s="330"/>
      <c r="P56" s="104"/>
      <c r="Q56" s="104"/>
      <c r="R56" s="104"/>
      <c r="S56" s="104"/>
    </row>
    <row r="57" spans="1:19" ht="15.75" thickTop="1" x14ac:dyDescent="0.2">
      <c r="A57" s="161"/>
      <c r="B57" s="161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04"/>
      <c r="N57" s="165"/>
      <c r="O57" s="165"/>
      <c r="P57" s="165"/>
      <c r="Q57" s="165"/>
      <c r="R57" s="165"/>
      <c r="S57" s="165"/>
    </row>
    <row r="58" spans="1:19" ht="15.75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18"/>
      <c r="O58" s="18"/>
      <c r="P58" s="18"/>
      <c r="Q58" s="18"/>
      <c r="R58" s="18"/>
      <c r="S58" s="18"/>
    </row>
  </sheetData>
  <mergeCells count="31">
    <mergeCell ref="N56:O56"/>
    <mergeCell ref="A4:B4"/>
    <mergeCell ref="F52:G52"/>
    <mergeCell ref="F53:G53"/>
    <mergeCell ref="F54:G54"/>
    <mergeCell ref="F55:G55"/>
    <mergeCell ref="F56:G56"/>
    <mergeCell ref="N51:O51"/>
    <mergeCell ref="N52:O52"/>
    <mergeCell ref="N53:O53"/>
    <mergeCell ref="N54:O54"/>
    <mergeCell ref="N55:O55"/>
    <mergeCell ref="A48:C48"/>
    <mergeCell ref="F51:G51"/>
    <mergeCell ref="C4:E4"/>
    <mergeCell ref="A1:S2"/>
    <mergeCell ref="N6:S6"/>
    <mergeCell ref="L4:O4"/>
    <mergeCell ref="I50:O50"/>
    <mergeCell ref="A46:C46"/>
    <mergeCell ref="H35:M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</mergeCells>
  <conditionalFormatting sqref="N8:S18 N25:S31">
    <cfRule type="cellIs" dxfId="4" priority="4" stopIfTrue="1" operator="equal">
      <formula>"x"</formula>
    </cfRule>
  </conditionalFormatting>
  <conditionalFormatting sqref="N19:S24">
    <cfRule type="cellIs" dxfId="3" priority="3" stopIfTrue="1" operator="equal">
      <formula>"x"</formula>
    </cfRule>
  </conditionalFormatting>
  <conditionalFormatting sqref="H37:M44 I52:M55">
    <cfRule type="cellIs" dxfId="2" priority="2" stopIfTrue="1" operator="equal">
      <formula>"x"</formula>
    </cfRule>
  </conditionalFormatting>
  <conditionalFormatting sqref="N52:N55">
    <cfRule type="cellIs" dxfId="1" priority="1" stopIfTrue="1" operator="equal">
      <formula>"x"</formula>
    </cfRule>
  </conditionalFormatting>
  <dataValidations count="2">
    <dataValidation type="list" allowBlank="1" showInputMessage="1" showErrorMessage="1" sqref="H37:M44 I52:N55" xr:uid="{00000000-0002-0000-0200-000000000000}">
      <formula1>$P$8</formula1>
    </dataValidation>
    <dataValidation type="list" allowBlank="1" showInputMessage="1" showErrorMessage="1" sqref="N8:S31" xr:uid="{00000000-0002-0000-0200-000001000000}">
      <formula1>$U$8</formula1>
    </dataValidation>
  </dataValidations>
  <pageMargins left="0.7" right="0.7" top="0.75" bottom="0.75" header="0.3" footer="0.3"/>
  <pageSetup paperSize="9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36"/>
  <sheetViews>
    <sheetView topLeftCell="A7" zoomScaleNormal="100" workbookViewId="0">
      <selection activeCell="D21" sqref="D21"/>
    </sheetView>
  </sheetViews>
  <sheetFormatPr defaultColWidth="9.140625" defaultRowHeight="15" x14ac:dyDescent="0.2"/>
  <cols>
    <col min="1" max="1" width="19.140625" style="17" customWidth="1"/>
    <col min="2" max="2" width="16" style="17" customWidth="1"/>
    <col min="3" max="3" width="9.5703125" style="17" customWidth="1"/>
    <col min="4" max="4" width="15.7109375" style="17" customWidth="1"/>
    <col min="5" max="5" width="9.5703125" style="17" customWidth="1"/>
    <col min="6" max="6" width="10.5703125" style="17" customWidth="1"/>
    <col min="7" max="7" width="3.7109375" style="17" customWidth="1"/>
    <col min="8" max="8" width="5.5703125" style="17" customWidth="1"/>
    <col min="9" max="9" width="4.7109375" style="17" customWidth="1"/>
    <col min="10" max="10" width="6" style="17" customWidth="1"/>
    <col min="11" max="11" width="1.5703125" style="17" customWidth="1"/>
    <col min="12" max="12" width="7.85546875" style="17" customWidth="1"/>
    <col min="13" max="13" width="16" style="17" customWidth="1"/>
    <col min="14" max="14" width="10.85546875" style="17" bestFit="1" customWidth="1"/>
    <col min="15" max="16" width="0" style="17" hidden="1" customWidth="1"/>
    <col min="17" max="16384" width="9.140625" style="17"/>
  </cols>
  <sheetData>
    <row r="1" spans="1:19" s="1" customFormat="1" ht="21.75" customHeight="1" x14ac:dyDescent="0.2">
      <c r="A1" s="263" t="s">
        <v>90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</row>
    <row r="2" spans="1:19" s="1" customFormat="1" ht="15" customHeight="1" thickBot="1" x14ac:dyDescent="0.25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</row>
    <row r="3" spans="1:19" s="1" customFormat="1" ht="15" customHeight="1" thickTop="1" thickBot="1" x14ac:dyDescent="0.3">
      <c r="A3" s="2"/>
      <c r="B3" s="3"/>
      <c r="C3" s="2"/>
      <c r="D3" s="2"/>
      <c r="E3" s="2"/>
      <c r="F3" s="2"/>
      <c r="G3" s="2"/>
      <c r="H3" s="2"/>
      <c r="I3" s="62"/>
      <c r="J3" s="63" t="s">
        <v>43</v>
      </c>
      <c r="K3" s="63"/>
      <c r="L3" s="63"/>
      <c r="M3" s="19"/>
      <c r="O3" s="2"/>
      <c r="P3" s="2"/>
    </row>
    <row r="4" spans="1:19" s="1" customFormat="1" ht="15" customHeight="1" thickTop="1" thickBot="1" x14ac:dyDescent="0.3">
      <c r="A4" s="35" t="s">
        <v>52</v>
      </c>
      <c r="B4" s="356">
        <f>Kupci!C4</f>
        <v>0</v>
      </c>
      <c r="C4" s="357"/>
      <c r="D4" s="358"/>
      <c r="E4" s="36"/>
      <c r="F4" s="36"/>
      <c r="G4" s="2"/>
      <c r="H4" s="2"/>
      <c r="I4" s="2"/>
      <c r="J4" s="362">
        <f>Kupci!K4</f>
        <v>0</v>
      </c>
      <c r="K4" s="362"/>
      <c r="L4" s="362"/>
      <c r="M4" s="19"/>
      <c r="Q4" s="37"/>
      <c r="R4" s="37"/>
      <c r="S4" s="37"/>
    </row>
    <row r="5" spans="1:19" s="38" customFormat="1" ht="6.75" customHeight="1" thickTop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9" s="42" customFormat="1" ht="15.75" thickBot="1" x14ac:dyDescent="0.3">
      <c r="A6" s="20" t="s">
        <v>91</v>
      </c>
      <c r="B6" s="21"/>
      <c r="C6" s="21"/>
      <c r="D6" s="21"/>
      <c r="E6" s="21"/>
      <c r="F6" s="21"/>
      <c r="G6" s="21"/>
      <c r="H6" s="20" t="s">
        <v>92</v>
      </c>
      <c r="I6" s="21"/>
      <c r="J6" s="21"/>
      <c r="K6" s="21"/>
      <c r="L6" s="21"/>
      <c r="M6" s="21"/>
    </row>
    <row r="7" spans="1:19" s="1" customFormat="1" ht="46.5" thickTop="1" thickBot="1" x14ac:dyDescent="0.25">
      <c r="A7" s="39" t="s">
        <v>93</v>
      </c>
      <c r="B7" s="22" t="s">
        <v>94</v>
      </c>
      <c r="C7" s="22" t="s">
        <v>95</v>
      </c>
      <c r="D7" s="22" t="s">
        <v>96</v>
      </c>
      <c r="E7" s="23" t="s">
        <v>97</v>
      </c>
      <c r="F7" s="40" t="s">
        <v>98</v>
      </c>
      <c r="G7" s="41"/>
      <c r="H7" s="359" t="s">
        <v>99</v>
      </c>
      <c r="I7" s="360"/>
      <c r="J7" s="360"/>
      <c r="K7" s="361"/>
      <c r="L7" s="22" t="s">
        <v>100</v>
      </c>
      <c r="M7" s="40" t="s">
        <v>96</v>
      </c>
    </row>
    <row r="8" spans="1:19" s="1" customFormat="1" ht="15" customHeight="1" thickTop="1" x14ac:dyDescent="0.25">
      <c r="A8" s="9"/>
      <c r="B8" s="5"/>
      <c r="C8" s="5"/>
      <c r="D8" s="43"/>
      <c r="E8" s="24"/>
      <c r="F8" s="6"/>
      <c r="G8" s="2"/>
      <c r="H8" s="353"/>
      <c r="I8" s="354"/>
      <c r="J8" s="354"/>
      <c r="K8" s="355"/>
      <c r="L8" s="44"/>
      <c r="M8" s="45"/>
    </row>
    <row r="9" spans="1:19" s="1" customFormat="1" ht="15" customHeight="1" x14ac:dyDescent="0.25">
      <c r="A9" s="9"/>
      <c r="B9" s="5"/>
      <c r="C9" s="5"/>
      <c r="D9" s="43"/>
      <c r="E9" s="24"/>
      <c r="F9" s="6"/>
      <c r="G9" s="2"/>
      <c r="H9" s="353"/>
      <c r="I9" s="354"/>
      <c r="J9" s="354"/>
      <c r="K9" s="355"/>
      <c r="L9" s="44"/>
      <c r="M9" s="45"/>
    </row>
    <row r="10" spans="1:19" s="1" customFormat="1" ht="15" customHeight="1" x14ac:dyDescent="0.25">
      <c r="A10" s="9"/>
      <c r="B10" s="5"/>
      <c r="C10" s="5"/>
      <c r="D10" s="43"/>
      <c r="E10" s="24"/>
      <c r="F10" s="6"/>
      <c r="G10" s="2"/>
      <c r="H10" s="353"/>
      <c r="I10" s="354"/>
      <c r="J10" s="354"/>
      <c r="K10" s="355"/>
      <c r="L10" s="44"/>
      <c r="M10" s="45"/>
    </row>
    <row r="11" spans="1:19" s="1" customFormat="1" ht="15" customHeight="1" x14ac:dyDescent="0.25">
      <c r="A11" s="9"/>
      <c r="B11" s="5"/>
      <c r="C11" s="5"/>
      <c r="D11" s="43"/>
      <c r="E11" s="24"/>
      <c r="F11" s="6"/>
      <c r="G11" s="2"/>
      <c r="H11" s="353"/>
      <c r="I11" s="354"/>
      <c r="J11" s="354"/>
      <c r="K11" s="355"/>
      <c r="L11" s="44"/>
      <c r="M11" s="45"/>
    </row>
    <row r="12" spans="1:19" s="13" customFormat="1" ht="15" customHeight="1" x14ac:dyDescent="0.25">
      <c r="A12" s="9"/>
      <c r="B12" s="5"/>
      <c r="C12" s="5"/>
      <c r="D12" s="43"/>
      <c r="E12" s="24"/>
      <c r="F12" s="6"/>
      <c r="G12" s="2"/>
      <c r="H12" s="353"/>
      <c r="I12" s="354"/>
      <c r="J12" s="354"/>
      <c r="K12" s="355"/>
      <c r="L12" s="44"/>
      <c r="M12" s="45"/>
    </row>
    <row r="13" spans="1:19" s="4" customFormat="1" x14ac:dyDescent="0.25">
      <c r="A13" s="48" t="s">
        <v>11</v>
      </c>
      <c r="B13" s="14"/>
      <c r="C13" s="14"/>
      <c r="D13" s="49">
        <f>SUM(D8:D12)</f>
        <v>0</v>
      </c>
      <c r="E13" s="50"/>
      <c r="F13" s="15"/>
      <c r="G13" s="21"/>
      <c r="H13" s="368" t="s">
        <v>11</v>
      </c>
      <c r="I13" s="369"/>
      <c r="J13" s="369"/>
      <c r="K13" s="370"/>
      <c r="L13" s="51"/>
      <c r="M13" s="52">
        <f>SUM(M8:M12)</f>
        <v>0</v>
      </c>
    </row>
    <row r="14" spans="1:19" s="1" customFormat="1" ht="6.9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9" s="1" customFormat="1" ht="15" customHeight="1" thickBot="1" x14ac:dyDescent="0.3">
      <c r="A15" s="20" t="s">
        <v>101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</row>
    <row r="16" spans="1:19" s="1" customFormat="1" ht="31.5" thickTop="1" thickBot="1" x14ac:dyDescent="0.25">
      <c r="A16" s="39" t="s">
        <v>93</v>
      </c>
      <c r="B16" s="22" t="s">
        <v>94</v>
      </c>
      <c r="C16" s="22" t="s">
        <v>95</v>
      </c>
      <c r="D16" s="22" t="s">
        <v>102</v>
      </c>
      <c r="E16" s="371" t="s">
        <v>103</v>
      </c>
      <c r="F16" s="372"/>
      <c r="G16" s="53"/>
      <c r="H16" s="54" t="s">
        <v>104</v>
      </c>
      <c r="I16" s="55"/>
      <c r="J16" s="56"/>
      <c r="K16" s="56"/>
      <c r="L16" s="53"/>
      <c r="M16" s="53"/>
    </row>
    <row r="17" spans="1:16" s="1" customFormat="1" ht="15" customHeight="1" thickTop="1" thickBot="1" x14ac:dyDescent="0.3">
      <c r="A17" s="9"/>
      <c r="B17" s="5"/>
      <c r="C17" s="5"/>
      <c r="D17" s="43"/>
      <c r="E17" s="373"/>
      <c r="F17" s="374"/>
      <c r="G17" s="2"/>
      <c r="H17" s="2" t="s">
        <v>105</v>
      </c>
      <c r="I17" s="2"/>
      <c r="J17" s="2"/>
      <c r="K17" s="2"/>
      <c r="L17" s="21"/>
      <c r="M17" s="57"/>
    </row>
    <row r="18" spans="1:16" s="1" customFormat="1" ht="15" customHeight="1" thickTop="1" x14ac:dyDescent="0.25">
      <c r="A18" s="10"/>
      <c r="B18" s="7"/>
      <c r="C18" s="7"/>
      <c r="D18" s="61"/>
      <c r="E18" s="363"/>
      <c r="F18" s="364"/>
      <c r="G18" s="2"/>
      <c r="H18" s="58"/>
      <c r="I18" s="58"/>
      <c r="J18" s="58"/>
      <c r="K18" s="58"/>
      <c r="L18" s="2"/>
      <c r="M18" s="2"/>
      <c r="P18" s="1" t="s">
        <v>68</v>
      </c>
    </row>
    <row r="19" spans="1:16" s="1" customFormat="1" ht="15" customHeight="1" x14ac:dyDescent="0.25">
      <c r="A19" s="10"/>
      <c r="B19" s="7"/>
      <c r="C19" s="7"/>
      <c r="D19" s="61"/>
      <c r="E19" s="363"/>
      <c r="F19" s="364"/>
      <c r="G19" s="2"/>
      <c r="H19" s="367" t="s">
        <v>106</v>
      </c>
      <c r="I19" s="367"/>
      <c r="J19" s="367"/>
      <c r="K19" s="367"/>
      <c r="L19" s="367"/>
      <c r="M19" s="367"/>
    </row>
    <row r="20" spans="1:16" s="1" customFormat="1" ht="15" customHeight="1" thickBot="1" x14ac:dyDescent="0.3">
      <c r="A20" s="46"/>
      <c r="B20" s="11"/>
      <c r="C20" s="11"/>
      <c r="D20" s="47"/>
      <c r="E20" s="365"/>
      <c r="F20" s="366"/>
      <c r="G20" s="2"/>
      <c r="H20" s="367"/>
      <c r="I20" s="367"/>
      <c r="J20" s="367"/>
      <c r="K20" s="367"/>
      <c r="L20" s="367"/>
      <c r="M20" s="367"/>
    </row>
    <row r="21" spans="1:16" s="4" customFormat="1" ht="16.5" thickTop="1" thickBot="1" x14ac:dyDescent="0.3">
      <c r="A21" s="48" t="s">
        <v>11</v>
      </c>
      <c r="B21" s="14"/>
      <c r="C21" s="14"/>
      <c r="D21" s="243">
        <f>SUM(D17:D20)</f>
        <v>0</v>
      </c>
      <c r="E21" s="59"/>
      <c r="F21" s="21"/>
      <c r="G21" s="2"/>
      <c r="H21" s="60"/>
      <c r="I21" s="21" t="s">
        <v>107</v>
      </c>
      <c r="J21" s="60"/>
      <c r="K21" s="21" t="s">
        <v>108</v>
      </c>
      <c r="L21" s="64"/>
      <c r="M21" s="2"/>
    </row>
    <row r="22" spans="1:16" s="1" customFormat="1" ht="6" customHeight="1" thickTop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6" s="1" customFormat="1" ht="15" customHeight="1" thickBot="1" x14ac:dyDescent="0.3">
      <c r="A23" s="20" t="s">
        <v>109</v>
      </c>
      <c r="B23" s="21"/>
      <c r="C23" s="21"/>
      <c r="D23" s="21"/>
      <c r="E23" s="21"/>
      <c r="F23" s="21"/>
      <c r="G23" s="2"/>
      <c r="H23" s="2"/>
      <c r="I23" s="2"/>
      <c r="J23" s="2"/>
      <c r="K23" s="2"/>
      <c r="L23" s="2"/>
      <c r="M23" s="2"/>
    </row>
    <row r="24" spans="1:16" s="1" customFormat="1" ht="46.5" thickTop="1" thickBot="1" x14ac:dyDescent="0.25">
      <c r="A24" s="39" t="s">
        <v>110</v>
      </c>
      <c r="B24" s="22" t="s">
        <v>111</v>
      </c>
      <c r="C24" s="22" t="s">
        <v>95</v>
      </c>
      <c r="D24" s="22" t="s">
        <v>96</v>
      </c>
      <c r="E24" s="23" t="s">
        <v>97</v>
      </c>
      <c r="F24" s="40" t="s">
        <v>98</v>
      </c>
      <c r="G24" s="53"/>
      <c r="H24" s="53"/>
      <c r="I24" s="53"/>
      <c r="J24" s="53"/>
      <c r="K24" s="53"/>
      <c r="L24" s="53"/>
      <c r="M24" s="53"/>
    </row>
    <row r="25" spans="1:16" s="1" customFormat="1" ht="15" customHeight="1" thickTop="1" x14ac:dyDescent="0.25">
      <c r="A25" s="9"/>
      <c r="B25" s="5"/>
      <c r="C25" s="5"/>
      <c r="D25" s="43"/>
      <c r="E25" s="24"/>
      <c r="F25" s="6"/>
      <c r="G25" s="2"/>
      <c r="H25" s="2"/>
      <c r="I25" s="2"/>
      <c r="J25" s="2"/>
      <c r="K25" s="2"/>
      <c r="L25" s="2"/>
      <c r="M25" s="2"/>
    </row>
    <row r="26" spans="1:16" s="1" customFormat="1" ht="15" customHeight="1" x14ac:dyDescent="0.25">
      <c r="A26" s="10"/>
      <c r="B26" s="7"/>
      <c r="C26" s="7"/>
      <c r="D26" s="61"/>
      <c r="E26" s="25"/>
      <c r="F26" s="8"/>
      <c r="G26" s="2"/>
      <c r="H26" s="2"/>
      <c r="I26" s="2"/>
      <c r="J26" s="2"/>
      <c r="K26" s="2"/>
      <c r="L26" s="2"/>
      <c r="M26" s="2"/>
    </row>
    <row r="27" spans="1:16" s="1" customFormat="1" ht="15" customHeight="1" x14ac:dyDescent="0.25">
      <c r="A27" s="10"/>
      <c r="B27" s="7"/>
      <c r="C27" s="7"/>
      <c r="D27" s="61"/>
      <c r="E27" s="25"/>
      <c r="F27" s="8"/>
      <c r="G27" s="2"/>
      <c r="H27" s="2"/>
      <c r="I27" s="2"/>
      <c r="J27" s="2"/>
      <c r="K27" s="2"/>
      <c r="L27" s="2"/>
      <c r="M27" s="2"/>
    </row>
    <row r="28" spans="1:16" s="1" customFormat="1" ht="15" customHeight="1" thickBot="1" x14ac:dyDescent="0.3">
      <c r="A28" s="46"/>
      <c r="B28" s="11"/>
      <c r="C28" s="11"/>
      <c r="D28" s="47"/>
      <c r="E28" s="26"/>
      <c r="F28" s="12"/>
      <c r="G28" s="2"/>
      <c r="H28" s="2"/>
      <c r="I28" s="2"/>
      <c r="J28" s="2"/>
      <c r="K28" s="2"/>
      <c r="L28" s="2"/>
      <c r="M28" s="2"/>
    </row>
    <row r="29" spans="1:16" s="1" customFormat="1" ht="15" customHeight="1" x14ac:dyDescent="0.25">
      <c r="A29" s="48" t="s">
        <v>11</v>
      </c>
      <c r="B29" s="14"/>
      <c r="C29" s="14"/>
      <c r="D29" s="49">
        <f>SUM(D25:D28)</f>
        <v>0</v>
      </c>
      <c r="E29" s="50"/>
      <c r="F29" s="15"/>
      <c r="G29" s="2"/>
      <c r="H29" s="2"/>
      <c r="I29" s="2"/>
      <c r="J29" s="2"/>
      <c r="K29" s="2"/>
      <c r="L29" s="2"/>
      <c r="M29" s="2"/>
    </row>
    <row r="30" spans="1:16" s="1" customFormat="1" ht="1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16" s="1" customFormat="1" ht="15" customHeight="1" x14ac:dyDescent="0.25">
      <c r="A31" s="2"/>
      <c r="B31" s="2"/>
      <c r="C31" s="2"/>
      <c r="D31" s="2"/>
      <c r="E31" s="2"/>
      <c r="F31" s="2"/>
      <c r="G31" s="2"/>
      <c r="H31" s="2"/>
      <c r="I31" s="18"/>
      <c r="J31" s="18"/>
      <c r="K31" s="18"/>
      <c r="L31" s="2"/>
      <c r="M31" s="2"/>
    </row>
    <row r="32" spans="1:16" s="1" customFormat="1" ht="1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</row>
    <row r="33" spans="1:13" s="1" customForma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18"/>
      <c r="L33" s="2"/>
      <c r="M33" s="2"/>
    </row>
    <row r="34" spans="1:13" s="1" customFormat="1" ht="11.25" x14ac:dyDescent="0.2"/>
    <row r="35" spans="1:13" s="1" customFormat="1" ht="11.25" x14ac:dyDescent="0.2"/>
    <row r="36" spans="1:13" s="1" customFormat="1" ht="11.25" x14ac:dyDescent="0.2"/>
  </sheetData>
  <mergeCells count="16">
    <mergeCell ref="E19:F19"/>
    <mergeCell ref="E20:F20"/>
    <mergeCell ref="H19:M20"/>
    <mergeCell ref="H13:K13"/>
    <mergeCell ref="E18:F18"/>
    <mergeCell ref="E16:F16"/>
    <mergeCell ref="E17:F17"/>
    <mergeCell ref="H9:K9"/>
    <mergeCell ref="H10:K10"/>
    <mergeCell ref="H11:K11"/>
    <mergeCell ref="H12:K12"/>
    <mergeCell ref="A1:M2"/>
    <mergeCell ref="B4:D4"/>
    <mergeCell ref="H7:K7"/>
    <mergeCell ref="H8:K8"/>
    <mergeCell ref="J4:L4"/>
  </mergeCells>
  <conditionalFormatting sqref="H21 J21">
    <cfRule type="cellIs" dxfId="0" priority="1" stopIfTrue="1" operator="equal">
      <formula>"x"</formula>
    </cfRule>
  </conditionalFormatting>
  <dataValidations count="1">
    <dataValidation type="list" allowBlank="1" showInputMessage="1" showErrorMessage="1" sqref="H21 J21" xr:uid="{00000000-0002-0000-0300-000000000000}">
      <formula1>$P$20</formula1>
    </dataValidation>
  </dataValidations>
  <pageMargins left="0.7" right="0.7" top="0.75" bottom="0.75" header="0.3" footer="0.3"/>
  <pageSetup paperSize="9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288"/>
  <sheetViews>
    <sheetView zoomScaleNormal="100" workbookViewId="0">
      <selection activeCell="G39" sqref="G39"/>
    </sheetView>
  </sheetViews>
  <sheetFormatPr defaultColWidth="9.140625" defaultRowHeight="11.25" x14ac:dyDescent="0.2"/>
  <cols>
    <col min="1" max="1" width="8" style="19" customWidth="1"/>
    <col min="2" max="2" width="27.42578125" style="19" customWidth="1"/>
    <col min="3" max="3" width="9.85546875" style="19" customWidth="1"/>
    <col min="4" max="4" width="10.140625" style="19" customWidth="1"/>
    <col min="5" max="5" width="15.5703125" style="19" customWidth="1"/>
    <col min="6" max="6" width="10.7109375" style="19" customWidth="1"/>
    <col min="7" max="7" width="9.7109375" style="19" customWidth="1"/>
    <col min="8" max="8" width="14.140625" style="19" customWidth="1"/>
    <col min="9" max="9" width="10.140625" style="19" customWidth="1"/>
    <col min="10" max="10" width="10.5703125" style="19" customWidth="1"/>
    <col min="11" max="11" width="10.140625" style="19" customWidth="1"/>
    <col min="12" max="12" width="9.140625" style="83"/>
    <col min="13" max="13" width="0" style="83" hidden="1" customWidth="1"/>
    <col min="14" max="14" width="32.140625" style="83" hidden="1" customWidth="1"/>
    <col min="15" max="24" width="0" style="83" hidden="1" customWidth="1"/>
    <col min="25" max="53" width="9.140625" style="83"/>
    <col min="54" max="16384" width="9.140625" style="19"/>
  </cols>
  <sheetData>
    <row r="1" spans="1:53" s="84" customFormat="1" ht="21.75" customHeight="1" x14ac:dyDescent="0.2">
      <c r="A1" s="263" t="s">
        <v>114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/>
      <c r="AX1" s="83"/>
      <c r="AY1" s="83"/>
      <c r="AZ1" s="83"/>
      <c r="BA1" s="83"/>
    </row>
    <row r="2" spans="1:53" s="84" customFormat="1" ht="15" customHeight="1" thickBot="1" x14ac:dyDescent="0.25">
      <c r="A2" s="264"/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3"/>
    </row>
    <row r="3" spans="1:53" ht="15" customHeight="1" thickTop="1" thickBot="1" x14ac:dyDescent="0.3">
      <c r="A3" s="2"/>
      <c r="B3" s="85"/>
      <c r="C3" s="85"/>
      <c r="D3" s="2"/>
      <c r="E3" s="2"/>
      <c r="F3" s="2"/>
      <c r="G3" s="2"/>
      <c r="H3" s="2"/>
      <c r="I3" s="2"/>
      <c r="J3" s="2"/>
      <c r="K3" s="2"/>
    </row>
    <row r="4" spans="1:53" ht="15" customHeight="1" thickTop="1" thickBot="1" x14ac:dyDescent="0.3">
      <c r="A4" s="97"/>
      <c r="B4" s="35" t="s">
        <v>52</v>
      </c>
      <c r="C4" s="356">
        <f>Kupci!C4</f>
        <v>0</v>
      </c>
      <c r="D4" s="357"/>
      <c r="E4" s="358"/>
      <c r="F4" s="2"/>
      <c r="G4" s="2"/>
      <c r="H4" s="2"/>
      <c r="I4" s="2"/>
      <c r="J4" s="2"/>
      <c r="K4" s="2"/>
    </row>
    <row r="5" spans="1:53" ht="9.6" customHeight="1" thickTop="1" thickBot="1" x14ac:dyDescent="0.3">
      <c r="A5" s="2"/>
      <c r="B5" s="2"/>
      <c r="C5" s="2"/>
      <c r="D5" s="2"/>
      <c r="E5" s="2"/>
      <c r="F5" s="2"/>
      <c r="G5" s="2"/>
      <c r="H5" s="2"/>
      <c r="I5" s="20"/>
      <c r="J5" s="2"/>
      <c r="K5" s="2"/>
    </row>
    <row r="6" spans="1:53" s="102" customFormat="1" ht="15" customHeight="1" thickTop="1" thickBot="1" x14ac:dyDescent="0.3">
      <c r="A6" s="98"/>
      <c r="B6" s="99"/>
      <c r="C6" s="100">
        <v>2023</v>
      </c>
      <c r="D6" s="100">
        <f>+C6+1</f>
        <v>2024</v>
      </c>
      <c r="E6" s="100">
        <f t="shared" ref="E6:H6" si="0">+D6+1</f>
        <v>2025</v>
      </c>
      <c r="F6" s="100">
        <f t="shared" si="0"/>
        <v>2026</v>
      </c>
      <c r="G6" s="100">
        <f t="shared" si="0"/>
        <v>2027</v>
      </c>
      <c r="H6" s="100">
        <f t="shared" si="0"/>
        <v>2028</v>
      </c>
      <c r="I6" s="100">
        <f t="shared" ref="I6" si="1">+H6+1</f>
        <v>2029</v>
      </c>
      <c r="J6" s="100">
        <f t="shared" ref="J6" si="2">+I6+1</f>
        <v>2030</v>
      </c>
      <c r="K6" s="100">
        <f t="shared" ref="K6" si="3">+J6+1</f>
        <v>2031</v>
      </c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01"/>
      <c r="AO6" s="101"/>
      <c r="AP6" s="101"/>
      <c r="AQ6" s="101"/>
      <c r="AR6" s="101"/>
      <c r="AS6" s="101"/>
      <c r="AT6" s="101"/>
      <c r="AU6" s="101"/>
      <c r="AV6" s="101"/>
      <c r="AW6" s="101"/>
      <c r="AX6" s="101"/>
      <c r="AY6" s="101"/>
      <c r="AZ6" s="101"/>
      <c r="BA6" s="101"/>
    </row>
    <row r="7" spans="1:53" ht="30.75" thickTop="1" x14ac:dyDescent="0.2">
      <c r="A7" s="86" t="s">
        <v>115</v>
      </c>
      <c r="B7" s="87" t="s">
        <v>116</v>
      </c>
      <c r="C7" s="226">
        <f>SUM(C8:C10)</f>
        <v>0</v>
      </c>
      <c r="D7" s="226">
        <f>SUM(D8:D10)</f>
        <v>0</v>
      </c>
      <c r="E7" s="226">
        <f t="shared" ref="E7:K7" si="4">SUM(E8:E10)</f>
        <v>0</v>
      </c>
      <c r="F7" s="226">
        <f t="shared" si="4"/>
        <v>0</v>
      </c>
      <c r="G7" s="226">
        <f t="shared" si="4"/>
        <v>0</v>
      </c>
      <c r="H7" s="226">
        <f t="shared" si="4"/>
        <v>0</v>
      </c>
      <c r="I7" s="226">
        <f t="shared" si="4"/>
        <v>0</v>
      </c>
      <c r="J7" s="226">
        <f t="shared" si="4"/>
        <v>0</v>
      </c>
      <c r="K7" s="226">
        <f t="shared" si="4"/>
        <v>0</v>
      </c>
    </row>
    <row r="8" spans="1:53" ht="13.5" customHeight="1" x14ac:dyDescent="0.25">
      <c r="A8" s="88" t="s">
        <v>117</v>
      </c>
      <c r="B8" s="89" t="s">
        <v>118</v>
      </c>
      <c r="C8" s="244"/>
      <c r="D8" s="244"/>
      <c r="E8" s="244"/>
      <c r="F8" s="244"/>
      <c r="G8" s="244"/>
      <c r="H8" s="244"/>
      <c r="I8" s="244"/>
      <c r="J8" s="244"/>
      <c r="K8" s="245"/>
      <c r="N8" s="90" t="s">
        <v>119</v>
      </c>
    </row>
    <row r="9" spans="1:53" ht="13.5" customHeight="1" x14ac:dyDescent="0.25">
      <c r="A9" s="88" t="s">
        <v>120</v>
      </c>
      <c r="B9" s="91" t="s">
        <v>121</v>
      </c>
      <c r="C9" s="244"/>
      <c r="D9" s="244"/>
      <c r="E9" s="244"/>
      <c r="F9" s="244"/>
      <c r="G9" s="244"/>
      <c r="H9" s="244"/>
      <c r="I9" s="244"/>
      <c r="J9" s="244"/>
      <c r="K9" s="245"/>
      <c r="N9" s="90" t="s">
        <v>122</v>
      </c>
    </row>
    <row r="10" spans="1:53" ht="13.5" customHeight="1" x14ac:dyDescent="0.25">
      <c r="A10" s="88" t="s">
        <v>123</v>
      </c>
      <c r="B10" s="91" t="s">
        <v>124</v>
      </c>
      <c r="C10" s="246"/>
      <c r="D10" s="244"/>
      <c r="E10" s="244"/>
      <c r="F10" s="244"/>
      <c r="G10" s="244"/>
      <c r="H10" s="244"/>
      <c r="I10" s="244"/>
      <c r="J10" s="244"/>
      <c r="K10" s="245"/>
      <c r="N10" s="90"/>
    </row>
    <row r="11" spans="1:53" ht="13.5" customHeight="1" x14ac:dyDescent="0.2">
      <c r="A11" s="88" t="s">
        <v>125</v>
      </c>
      <c r="B11" s="92" t="s">
        <v>126</v>
      </c>
      <c r="C11" s="227">
        <f>SUM(C12:C16)</f>
        <v>0</v>
      </c>
      <c r="D11" s="227">
        <f t="shared" ref="D11:K11" si="5">SUM(D12:D16)</f>
        <v>0</v>
      </c>
      <c r="E11" s="227">
        <f t="shared" si="5"/>
        <v>0</v>
      </c>
      <c r="F11" s="227">
        <f t="shared" si="5"/>
        <v>0</v>
      </c>
      <c r="G11" s="227">
        <f t="shared" si="5"/>
        <v>0</v>
      </c>
      <c r="H11" s="227">
        <f t="shared" si="5"/>
        <v>0</v>
      </c>
      <c r="I11" s="227">
        <f t="shared" si="5"/>
        <v>0</v>
      </c>
      <c r="J11" s="227">
        <f t="shared" si="5"/>
        <v>0</v>
      </c>
      <c r="K11" s="227">
        <f t="shared" si="5"/>
        <v>0</v>
      </c>
      <c r="N11" s="90" t="s">
        <v>127</v>
      </c>
    </row>
    <row r="12" spans="1:53" ht="13.5" customHeight="1" x14ac:dyDescent="0.25">
      <c r="A12" s="88" t="s">
        <v>128</v>
      </c>
      <c r="B12" s="91" t="s">
        <v>129</v>
      </c>
      <c r="C12" s="244"/>
      <c r="D12" s="247"/>
      <c r="E12" s="248"/>
      <c r="F12" s="248"/>
      <c r="G12" s="248"/>
      <c r="H12" s="248"/>
      <c r="I12" s="248"/>
      <c r="J12" s="248"/>
      <c r="K12" s="249"/>
      <c r="N12" s="90" t="s">
        <v>130</v>
      </c>
    </row>
    <row r="13" spans="1:53" ht="13.5" customHeight="1" x14ac:dyDescent="0.25">
      <c r="A13" s="88" t="s">
        <v>131</v>
      </c>
      <c r="B13" s="91" t="s">
        <v>132</v>
      </c>
      <c r="C13" s="244"/>
      <c r="D13" s="247"/>
      <c r="E13" s="248"/>
      <c r="F13" s="248"/>
      <c r="G13" s="248"/>
      <c r="H13" s="248"/>
      <c r="I13" s="248"/>
      <c r="J13" s="248"/>
      <c r="K13" s="249"/>
      <c r="N13" s="90" t="s">
        <v>133</v>
      </c>
    </row>
    <row r="14" spans="1:53" ht="13.5" customHeight="1" x14ac:dyDescent="0.25">
      <c r="A14" s="88" t="s">
        <v>134</v>
      </c>
      <c r="B14" s="91" t="s">
        <v>135</v>
      </c>
      <c r="C14" s="246"/>
      <c r="D14" s="247"/>
      <c r="E14" s="248"/>
      <c r="F14" s="248"/>
      <c r="G14" s="248"/>
      <c r="H14" s="248"/>
      <c r="I14" s="248"/>
      <c r="J14" s="248"/>
      <c r="K14" s="249"/>
      <c r="N14" s="90" t="s">
        <v>136</v>
      </c>
    </row>
    <row r="15" spans="1:53" ht="13.5" customHeight="1" x14ac:dyDescent="0.25">
      <c r="A15" s="88" t="s">
        <v>137</v>
      </c>
      <c r="B15" s="91" t="s">
        <v>138</v>
      </c>
      <c r="C15" s="244"/>
      <c r="D15" s="247"/>
      <c r="E15" s="248"/>
      <c r="F15" s="248"/>
      <c r="G15" s="248"/>
      <c r="H15" s="248"/>
      <c r="I15" s="248"/>
      <c r="J15" s="248"/>
      <c r="K15" s="249"/>
      <c r="N15" s="90" t="s">
        <v>139</v>
      </c>
    </row>
    <row r="16" spans="1:53" ht="13.5" customHeight="1" x14ac:dyDescent="0.25">
      <c r="A16" s="88" t="s">
        <v>140</v>
      </c>
      <c r="B16" s="91" t="s">
        <v>141</v>
      </c>
      <c r="C16" s="244"/>
      <c r="D16" s="247"/>
      <c r="E16" s="248"/>
      <c r="F16" s="248"/>
      <c r="G16" s="248"/>
      <c r="H16" s="248"/>
      <c r="I16" s="248"/>
      <c r="J16" s="248"/>
      <c r="K16" s="249"/>
      <c r="N16" s="90" t="s">
        <v>142</v>
      </c>
    </row>
    <row r="17" spans="1:53" ht="13.5" customHeight="1" x14ac:dyDescent="0.25">
      <c r="A17" s="88" t="s">
        <v>143</v>
      </c>
      <c r="B17" s="92" t="s">
        <v>144</v>
      </c>
      <c r="C17" s="228">
        <f>C7-C11</f>
        <v>0</v>
      </c>
      <c r="D17" s="228">
        <f t="shared" ref="D17:K17" si="6">D7-D11</f>
        <v>0</v>
      </c>
      <c r="E17" s="228">
        <f t="shared" si="6"/>
        <v>0</v>
      </c>
      <c r="F17" s="228">
        <f t="shared" si="6"/>
        <v>0</v>
      </c>
      <c r="G17" s="228">
        <f t="shared" si="6"/>
        <v>0</v>
      </c>
      <c r="H17" s="228">
        <f t="shared" si="6"/>
        <v>0</v>
      </c>
      <c r="I17" s="228">
        <f t="shared" si="6"/>
        <v>0</v>
      </c>
      <c r="J17" s="228">
        <f t="shared" si="6"/>
        <v>0</v>
      </c>
      <c r="K17" s="228">
        <f t="shared" si="6"/>
        <v>0</v>
      </c>
      <c r="N17" s="90" t="s">
        <v>145</v>
      </c>
    </row>
    <row r="18" spans="1:53" ht="13.5" customHeight="1" x14ac:dyDescent="0.25">
      <c r="A18" s="88" t="s">
        <v>146</v>
      </c>
      <c r="B18" s="91" t="s">
        <v>147</v>
      </c>
      <c r="C18" s="244"/>
      <c r="D18" s="247"/>
      <c r="E18" s="248"/>
      <c r="F18" s="248"/>
      <c r="G18" s="248"/>
      <c r="H18" s="248"/>
      <c r="I18" s="248"/>
      <c r="J18" s="248"/>
      <c r="K18" s="249"/>
      <c r="N18" s="90" t="s">
        <v>148</v>
      </c>
    </row>
    <row r="19" spans="1:53" ht="13.5" customHeight="1" x14ac:dyDescent="0.25">
      <c r="A19" s="88" t="s">
        <v>149</v>
      </c>
      <c r="B19" s="91" t="s">
        <v>150</v>
      </c>
      <c r="C19" s="244"/>
      <c r="D19" s="247"/>
      <c r="E19" s="248"/>
      <c r="F19" s="248"/>
      <c r="G19" s="248"/>
      <c r="H19" s="248"/>
      <c r="I19" s="248"/>
      <c r="J19" s="248"/>
      <c r="K19" s="249"/>
      <c r="N19" s="90" t="s">
        <v>151</v>
      </c>
    </row>
    <row r="20" spans="1:53" ht="13.5" customHeight="1" x14ac:dyDescent="0.25">
      <c r="A20" s="88" t="s">
        <v>152</v>
      </c>
      <c r="B20" s="91" t="s">
        <v>153</v>
      </c>
      <c r="C20" s="246"/>
      <c r="D20" s="247"/>
      <c r="E20" s="248"/>
      <c r="F20" s="248"/>
      <c r="G20" s="248"/>
      <c r="H20" s="248"/>
      <c r="I20" s="248"/>
      <c r="J20" s="248"/>
      <c r="K20" s="249"/>
      <c r="N20" s="90" t="s">
        <v>154</v>
      </c>
    </row>
    <row r="21" spans="1:53" ht="13.5" customHeight="1" x14ac:dyDescent="0.25">
      <c r="A21" s="88" t="s">
        <v>155</v>
      </c>
      <c r="B21" s="91" t="s">
        <v>156</v>
      </c>
      <c r="C21" s="244"/>
      <c r="D21" s="247"/>
      <c r="E21" s="248"/>
      <c r="F21" s="248"/>
      <c r="G21" s="248"/>
      <c r="H21" s="248"/>
      <c r="I21" s="248"/>
      <c r="J21" s="248"/>
      <c r="K21" s="249"/>
      <c r="N21" s="90" t="s">
        <v>157</v>
      </c>
    </row>
    <row r="22" spans="1:53" ht="13.5" customHeight="1" x14ac:dyDescent="0.25">
      <c r="A22" s="88" t="s">
        <v>158</v>
      </c>
      <c r="B22" s="92" t="s">
        <v>159</v>
      </c>
      <c r="C22" s="229">
        <f>C7+C18+C20</f>
        <v>0</v>
      </c>
      <c r="D22" s="229">
        <f t="shared" ref="D22:K22" si="7">D7+D18+D20</f>
        <v>0</v>
      </c>
      <c r="E22" s="229">
        <f t="shared" si="7"/>
        <v>0</v>
      </c>
      <c r="F22" s="229">
        <f t="shared" si="7"/>
        <v>0</v>
      </c>
      <c r="G22" s="229">
        <f t="shared" si="7"/>
        <v>0</v>
      </c>
      <c r="H22" s="229">
        <f t="shared" si="7"/>
        <v>0</v>
      </c>
      <c r="I22" s="229">
        <f t="shared" si="7"/>
        <v>0</v>
      </c>
      <c r="J22" s="229">
        <f t="shared" si="7"/>
        <v>0</v>
      </c>
      <c r="K22" s="229">
        <f t="shared" si="7"/>
        <v>0</v>
      </c>
      <c r="N22" s="90" t="s">
        <v>160</v>
      </c>
    </row>
    <row r="23" spans="1:53" ht="13.5" customHeight="1" x14ac:dyDescent="0.25">
      <c r="A23" s="88" t="s">
        <v>161</v>
      </c>
      <c r="B23" s="92" t="s">
        <v>162</v>
      </c>
      <c r="C23" s="228">
        <f>C11+C19+C21</f>
        <v>0</v>
      </c>
      <c r="D23" s="228">
        <f t="shared" ref="D23:K23" si="8">D11+D19+D21</f>
        <v>0</v>
      </c>
      <c r="E23" s="228">
        <f t="shared" si="8"/>
        <v>0</v>
      </c>
      <c r="F23" s="228">
        <f t="shared" si="8"/>
        <v>0</v>
      </c>
      <c r="G23" s="228">
        <f t="shared" si="8"/>
        <v>0</v>
      </c>
      <c r="H23" s="228">
        <f t="shared" si="8"/>
        <v>0</v>
      </c>
      <c r="I23" s="228">
        <f t="shared" si="8"/>
        <v>0</v>
      </c>
      <c r="J23" s="228">
        <f t="shared" si="8"/>
        <v>0</v>
      </c>
      <c r="K23" s="228">
        <f t="shared" si="8"/>
        <v>0</v>
      </c>
      <c r="N23" s="90" t="s">
        <v>163</v>
      </c>
    </row>
    <row r="24" spans="1:53" ht="30" x14ac:dyDescent="0.25">
      <c r="A24" s="88" t="s">
        <v>164</v>
      </c>
      <c r="B24" s="92" t="s">
        <v>165</v>
      </c>
      <c r="C24" s="228">
        <f>C22-C23</f>
        <v>0</v>
      </c>
      <c r="D24" s="228">
        <f t="shared" ref="D24:K24" si="9">D22-D23</f>
        <v>0</v>
      </c>
      <c r="E24" s="228">
        <f t="shared" si="9"/>
        <v>0</v>
      </c>
      <c r="F24" s="228">
        <f t="shared" si="9"/>
        <v>0</v>
      </c>
      <c r="G24" s="228">
        <f t="shared" si="9"/>
        <v>0</v>
      </c>
      <c r="H24" s="228">
        <f t="shared" si="9"/>
        <v>0</v>
      </c>
      <c r="I24" s="228">
        <f t="shared" si="9"/>
        <v>0</v>
      </c>
      <c r="J24" s="228">
        <f t="shared" si="9"/>
        <v>0</v>
      </c>
      <c r="K24" s="228">
        <f t="shared" si="9"/>
        <v>0</v>
      </c>
      <c r="N24" s="90" t="s">
        <v>166</v>
      </c>
    </row>
    <row r="25" spans="1:53" ht="13.5" customHeight="1" x14ac:dyDescent="0.25">
      <c r="A25" s="88" t="s">
        <v>167</v>
      </c>
      <c r="B25" s="91" t="s">
        <v>168</v>
      </c>
      <c r="C25" s="244"/>
      <c r="D25" s="244"/>
      <c r="E25" s="244"/>
      <c r="F25" s="244"/>
      <c r="G25" s="244"/>
      <c r="H25" s="244"/>
      <c r="I25" s="244"/>
      <c r="J25" s="244"/>
      <c r="K25" s="245"/>
      <c r="N25" s="90" t="s">
        <v>169</v>
      </c>
    </row>
    <row r="26" spans="1:53" ht="27.75" customHeight="1" x14ac:dyDescent="0.25">
      <c r="A26" s="93" t="s">
        <v>170</v>
      </c>
      <c r="B26" s="94" t="s">
        <v>171</v>
      </c>
      <c r="C26" s="230">
        <f>C24-C25</f>
        <v>0</v>
      </c>
      <c r="D26" s="230">
        <f t="shared" ref="D26:K26" si="10">D24-D25</f>
        <v>0</v>
      </c>
      <c r="E26" s="230">
        <f t="shared" si="10"/>
        <v>0</v>
      </c>
      <c r="F26" s="230">
        <f t="shared" si="10"/>
        <v>0</v>
      </c>
      <c r="G26" s="230">
        <f t="shared" si="10"/>
        <v>0</v>
      </c>
      <c r="H26" s="230">
        <f t="shared" si="10"/>
        <v>0</v>
      </c>
      <c r="I26" s="230">
        <f t="shared" si="10"/>
        <v>0</v>
      </c>
      <c r="J26" s="230">
        <f t="shared" si="10"/>
        <v>0</v>
      </c>
      <c r="K26" s="230">
        <f t="shared" si="10"/>
        <v>0</v>
      </c>
      <c r="N26" s="90" t="s">
        <v>172</v>
      </c>
    </row>
    <row r="27" spans="1:53" ht="11.25" customHeight="1" x14ac:dyDescent="0.25">
      <c r="A27" s="41"/>
      <c r="B27" s="95"/>
      <c r="C27" s="96"/>
      <c r="D27" s="96"/>
      <c r="E27" s="96"/>
      <c r="F27" s="96"/>
      <c r="G27" s="96"/>
      <c r="H27" s="96"/>
      <c r="I27" s="96"/>
      <c r="J27" s="96"/>
      <c r="K27" s="96"/>
      <c r="N27" s="90"/>
    </row>
    <row r="28" spans="1:53" ht="15" x14ac:dyDescent="0.25">
      <c r="A28" s="41"/>
      <c r="B28" s="95"/>
      <c r="C28" s="96"/>
      <c r="D28" s="96"/>
      <c r="E28" s="96"/>
      <c r="F28" s="96"/>
      <c r="G28" s="96"/>
      <c r="H28" s="385" t="s">
        <v>43</v>
      </c>
      <c r="I28" s="385"/>
      <c r="J28" s="385"/>
      <c r="K28" s="96"/>
      <c r="N28" s="90"/>
    </row>
    <row r="29" spans="1:53" ht="15" customHeight="1" thickBot="1" x14ac:dyDescent="0.3">
      <c r="A29" s="377" t="s">
        <v>173</v>
      </c>
      <c r="B29" s="377"/>
      <c r="C29" s="96"/>
      <c r="D29" s="96"/>
      <c r="E29" s="96"/>
      <c r="F29" s="96"/>
      <c r="G29" s="96"/>
      <c r="H29" s="386">
        <f>Kupci!K4</f>
        <v>0</v>
      </c>
      <c r="I29" s="386"/>
      <c r="J29" s="96"/>
      <c r="K29" s="96"/>
      <c r="N29" s="90"/>
    </row>
    <row r="30" spans="1:53" s="217" customFormat="1" ht="46.5" thickTop="1" thickBot="1" x14ac:dyDescent="0.25">
      <c r="A30" s="209" t="s">
        <v>174</v>
      </c>
      <c r="B30" s="210" t="s">
        <v>175</v>
      </c>
      <c r="C30" s="387" t="s">
        <v>176</v>
      </c>
      <c r="D30" s="388"/>
      <c r="E30" s="210" t="s">
        <v>177</v>
      </c>
      <c r="F30" s="210" t="s">
        <v>183</v>
      </c>
      <c r="G30" s="210" t="s">
        <v>184</v>
      </c>
      <c r="H30" s="210" t="s">
        <v>198</v>
      </c>
      <c r="I30" s="210" t="s">
        <v>199</v>
      </c>
      <c r="J30" s="210" t="s">
        <v>178</v>
      </c>
      <c r="K30" s="211" t="s">
        <v>200</v>
      </c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</row>
    <row r="31" spans="1:53" s="1" customFormat="1" ht="13.5" customHeight="1" thickTop="1" thickBot="1" x14ac:dyDescent="0.3">
      <c r="A31" s="259"/>
      <c r="B31" s="257"/>
      <c r="C31" s="378"/>
      <c r="D31" s="379"/>
      <c r="E31" s="253"/>
      <c r="F31" s="207"/>
      <c r="G31" s="207"/>
      <c r="H31" s="253"/>
      <c r="I31" s="253">
        <f>E31-H31</f>
        <v>0</v>
      </c>
      <c r="J31" s="207" t="e">
        <f>+H31/E31</f>
        <v>#DIV/0!</v>
      </c>
      <c r="K31" s="250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</row>
    <row r="32" spans="1:53" s="1" customFormat="1" ht="13.5" customHeight="1" thickTop="1" thickBot="1" x14ac:dyDescent="0.3">
      <c r="A32" s="260"/>
      <c r="B32" s="258"/>
      <c r="C32" s="380"/>
      <c r="D32" s="381"/>
      <c r="E32" s="254"/>
      <c r="F32" s="206"/>
      <c r="G32" s="206"/>
      <c r="H32" s="254"/>
      <c r="I32" s="253">
        <f t="shared" ref="I32:I43" si="11">E32-H32</f>
        <v>0</v>
      </c>
      <c r="J32" s="206" t="e">
        <f t="shared" ref="J32" si="12">+H32/E32</f>
        <v>#DIV/0!</v>
      </c>
      <c r="K32" s="251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</row>
    <row r="33" spans="1:53" s="1" customFormat="1" ht="13.5" customHeight="1" thickTop="1" thickBot="1" x14ac:dyDescent="0.3">
      <c r="A33" s="260"/>
      <c r="B33" s="258"/>
      <c r="C33" s="380"/>
      <c r="D33" s="381"/>
      <c r="E33" s="254"/>
      <c r="F33" s="206"/>
      <c r="G33" s="206"/>
      <c r="H33" s="254"/>
      <c r="I33" s="253">
        <f t="shared" si="11"/>
        <v>0</v>
      </c>
      <c r="J33" s="208" t="e">
        <f>+H33/E33</f>
        <v>#DIV/0!</v>
      </c>
      <c r="K33" s="251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</row>
    <row r="34" spans="1:53" s="1" customFormat="1" ht="13.5" customHeight="1" thickTop="1" thickBot="1" x14ac:dyDescent="0.3">
      <c r="A34" s="260"/>
      <c r="B34" s="258"/>
      <c r="C34" s="380"/>
      <c r="D34" s="381"/>
      <c r="E34" s="254"/>
      <c r="F34" s="206"/>
      <c r="G34" s="206"/>
      <c r="H34" s="254"/>
      <c r="I34" s="253">
        <f t="shared" si="11"/>
        <v>0</v>
      </c>
      <c r="J34" s="208" t="e">
        <f>+H34/E34</f>
        <v>#DIV/0!</v>
      </c>
      <c r="K34" s="251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</row>
    <row r="35" spans="1:53" s="1" customFormat="1" ht="15" customHeight="1" thickTop="1" thickBot="1" x14ac:dyDescent="0.3">
      <c r="A35" s="260"/>
      <c r="B35" s="258"/>
      <c r="C35" s="380"/>
      <c r="D35" s="381"/>
      <c r="E35" s="254"/>
      <c r="F35" s="206"/>
      <c r="G35" s="206"/>
      <c r="H35" s="254"/>
      <c r="I35" s="253">
        <f t="shared" si="11"/>
        <v>0</v>
      </c>
      <c r="J35" s="206" t="e">
        <f t="shared" ref="J35:J43" si="13">+H35/E35</f>
        <v>#DIV/0!</v>
      </c>
      <c r="K35" s="251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</row>
    <row r="36" spans="1:53" s="1" customFormat="1" ht="15" customHeight="1" thickTop="1" thickBot="1" x14ac:dyDescent="0.3">
      <c r="A36" s="260"/>
      <c r="B36" s="258"/>
      <c r="C36" s="380"/>
      <c r="D36" s="381"/>
      <c r="E36" s="254"/>
      <c r="F36" s="206"/>
      <c r="G36" s="206"/>
      <c r="H36" s="254"/>
      <c r="I36" s="253">
        <f t="shared" si="11"/>
        <v>0</v>
      </c>
      <c r="J36" s="206" t="e">
        <f t="shared" si="13"/>
        <v>#DIV/0!</v>
      </c>
      <c r="K36" s="251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</row>
    <row r="37" spans="1:53" s="1" customFormat="1" ht="15" customHeight="1" thickTop="1" thickBot="1" x14ac:dyDescent="0.3">
      <c r="A37" s="260"/>
      <c r="B37" s="258"/>
      <c r="C37" s="380"/>
      <c r="D37" s="381"/>
      <c r="E37" s="254"/>
      <c r="F37" s="206"/>
      <c r="G37" s="206"/>
      <c r="H37" s="254"/>
      <c r="I37" s="253">
        <f t="shared" si="11"/>
        <v>0</v>
      </c>
      <c r="J37" s="206" t="e">
        <f t="shared" si="13"/>
        <v>#DIV/0!</v>
      </c>
      <c r="K37" s="251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</row>
    <row r="38" spans="1:53" s="1" customFormat="1" ht="15" customHeight="1" thickTop="1" thickBot="1" x14ac:dyDescent="0.3">
      <c r="A38" s="260"/>
      <c r="B38" s="258"/>
      <c r="C38" s="380"/>
      <c r="D38" s="381"/>
      <c r="E38" s="254"/>
      <c r="F38" s="206"/>
      <c r="G38" s="206"/>
      <c r="H38" s="254"/>
      <c r="I38" s="253">
        <f t="shared" si="11"/>
        <v>0</v>
      </c>
      <c r="J38" s="206" t="e">
        <f t="shared" si="13"/>
        <v>#DIV/0!</v>
      </c>
      <c r="K38" s="251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</row>
    <row r="39" spans="1:53" s="1" customFormat="1" ht="16.5" thickTop="1" thickBot="1" x14ac:dyDescent="0.3">
      <c r="A39" s="260"/>
      <c r="B39" s="258"/>
      <c r="C39" s="380"/>
      <c r="D39" s="381"/>
      <c r="E39" s="254"/>
      <c r="F39" s="206"/>
      <c r="G39" s="206"/>
      <c r="H39" s="254"/>
      <c r="I39" s="253">
        <f t="shared" si="11"/>
        <v>0</v>
      </c>
      <c r="J39" s="206" t="e">
        <f t="shared" si="13"/>
        <v>#DIV/0!</v>
      </c>
      <c r="K39" s="251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</row>
    <row r="40" spans="1:53" s="1" customFormat="1" ht="16.5" thickTop="1" thickBot="1" x14ac:dyDescent="0.3">
      <c r="A40" s="260"/>
      <c r="B40" s="258"/>
      <c r="C40" s="380"/>
      <c r="D40" s="381"/>
      <c r="E40" s="254"/>
      <c r="F40" s="206"/>
      <c r="G40" s="206"/>
      <c r="H40" s="254"/>
      <c r="I40" s="253">
        <f t="shared" si="11"/>
        <v>0</v>
      </c>
      <c r="J40" s="206" t="e">
        <f t="shared" si="13"/>
        <v>#DIV/0!</v>
      </c>
      <c r="K40" s="251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</row>
    <row r="41" spans="1:53" s="1" customFormat="1" ht="16.5" thickTop="1" thickBot="1" x14ac:dyDescent="0.3">
      <c r="A41" s="260"/>
      <c r="B41" s="258"/>
      <c r="C41" s="380"/>
      <c r="D41" s="381"/>
      <c r="E41" s="254"/>
      <c r="F41" s="206"/>
      <c r="G41" s="206"/>
      <c r="H41" s="254"/>
      <c r="I41" s="253">
        <f t="shared" si="11"/>
        <v>0</v>
      </c>
      <c r="J41" s="206" t="e">
        <f t="shared" si="13"/>
        <v>#DIV/0!</v>
      </c>
      <c r="K41" s="251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</row>
    <row r="42" spans="1:53" s="1" customFormat="1" ht="16.5" thickTop="1" thickBot="1" x14ac:dyDescent="0.3">
      <c r="A42" s="260"/>
      <c r="B42" s="258"/>
      <c r="C42" s="380"/>
      <c r="D42" s="381"/>
      <c r="E42" s="254"/>
      <c r="F42" s="206"/>
      <c r="G42" s="206"/>
      <c r="H42" s="254"/>
      <c r="I42" s="253">
        <f t="shared" si="11"/>
        <v>0</v>
      </c>
      <c r="J42" s="206" t="e">
        <f t="shared" si="13"/>
        <v>#DIV/0!</v>
      </c>
      <c r="K42" s="251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</row>
    <row r="43" spans="1:53" s="1" customFormat="1" ht="15.75" customHeight="1" thickTop="1" x14ac:dyDescent="0.25">
      <c r="A43" s="260"/>
      <c r="B43" s="258"/>
      <c r="C43" s="382"/>
      <c r="D43" s="383"/>
      <c r="E43" s="254"/>
      <c r="F43" s="206"/>
      <c r="G43" s="206"/>
      <c r="H43" s="254"/>
      <c r="I43" s="253">
        <f t="shared" si="11"/>
        <v>0</v>
      </c>
      <c r="J43" s="206" t="e">
        <f t="shared" si="13"/>
        <v>#DIV/0!</v>
      </c>
      <c r="K43" s="251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</row>
    <row r="44" spans="1:53" s="1" customFormat="1" ht="15.75" customHeight="1" thickBot="1" x14ac:dyDescent="0.25">
      <c r="A44" s="375" t="s">
        <v>179</v>
      </c>
      <c r="B44" s="376"/>
      <c r="C44" s="375"/>
      <c r="D44" s="384"/>
      <c r="E44" s="256">
        <f>SUM(E31:E43)</f>
        <v>0</v>
      </c>
      <c r="F44" s="212" t="s">
        <v>180</v>
      </c>
      <c r="G44" s="212"/>
      <c r="H44" s="255">
        <f>SUM(H31:H43)</f>
        <v>0</v>
      </c>
      <c r="I44" s="255">
        <f>SUM(I31:I43)</f>
        <v>0</v>
      </c>
      <c r="J44" s="213" t="e">
        <f>H44/E44</f>
        <v>#DIV/0!</v>
      </c>
      <c r="K44" s="252">
        <f>SUM(K31:K43)</f>
        <v>0</v>
      </c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</row>
    <row r="45" spans="1:53" s="1" customFormat="1" ht="12" thickTop="1" x14ac:dyDescent="0.2"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</row>
    <row r="46" spans="1:53" s="1" customFormat="1" x14ac:dyDescent="0.2"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</row>
    <row r="47" spans="1:53" s="1" customFormat="1" x14ac:dyDescent="0.2"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</row>
    <row r="48" spans="1:53" s="1" customFormat="1" x14ac:dyDescent="0.2"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</row>
    <row r="49" spans="12:53" s="1" customFormat="1" x14ac:dyDescent="0.2"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</row>
    <row r="50" spans="12:53" s="1" customFormat="1" x14ac:dyDescent="0.2"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</row>
    <row r="51" spans="12:53" s="1" customFormat="1" x14ac:dyDescent="0.2"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</row>
    <row r="52" spans="12:53" s="1" customFormat="1" x14ac:dyDescent="0.2"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</row>
    <row r="53" spans="12:53" s="1" customFormat="1" x14ac:dyDescent="0.2"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</row>
    <row r="54" spans="12:53" s="1" customFormat="1" x14ac:dyDescent="0.2"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</row>
    <row r="55" spans="12:53" s="1" customFormat="1" x14ac:dyDescent="0.2"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  <c r="AZ55" s="83"/>
      <c r="BA55" s="83"/>
    </row>
    <row r="56" spans="12:53" s="1" customFormat="1" x14ac:dyDescent="0.2"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83"/>
      <c r="AU56" s="83"/>
      <c r="AV56" s="83"/>
      <c r="AW56" s="83"/>
      <c r="AX56" s="83"/>
      <c r="AY56" s="83"/>
      <c r="AZ56" s="83"/>
      <c r="BA56" s="83"/>
    </row>
    <row r="57" spans="12:53" s="1" customFormat="1" x14ac:dyDescent="0.2"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  <c r="AY57" s="83"/>
      <c r="AZ57" s="83"/>
      <c r="BA57" s="83"/>
    </row>
    <row r="58" spans="12:53" s="1" customFormat="1" x14ac:dyDescent="0.2">
      <c r="L58" s="83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  <c r="AA58" s="83"/>
      <c r="AB58" s="83"/>
      <c r="AC58" s="83"/>
      <c r="AD58" s="83"/>
      <c r="AE58" s="83"/>
      <c r="AF58" s="83"/>
      <c r="AG58" s="83"/>
      <c r="AH58" s="83"/>
      <c r="AI58" s="83"/>
      <c r="AJ58" s="83"/>
      <c r="AK58" s="83"/>
      <c r="AL58" s="83"/>
      <c r="AM58" s="83"/>
      <c r="AN58" s="83"/>
      <c r="AO58" s="83"/>
      <c r="AP58" s="83"/>
      <c r="AQ58" s="83"/>
      <c r="AR58" s="83"/>
      <c r="AS58" s="83"/>
      <c r="AT58" s="83"/>
      <c r="AU58" s="83"/>
      <c r="AV58" s="83"/>
      <c r="AW58" s="83"/>
      <c r="AX58" s="83"/>
      <c r="AY58" s="83"/>
      <c r="AZ58" s="83"/>
      <c r="BA58" s="83"/>
    </row>
    <row r="59" spans="12:53" s="1" customFormat="1" x14ac:dyDescent="0.2"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  <c r="AY59" s="83"/>
      <c r="AZ59" s="83"/>
      <c r="BA59" s="83"/>
    </row>
    <row r="60" spans="12:53" s="1" customFormat="1" x14ac:dyDescent="0.2"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  <c r="AY60" s="83"/>
      <c r="AZ60" s="83"/>
      <c r="BA60" s="83"/>
    </row>
    <row r="61" spans="12:53" s="1" customFormat="1" x14ac:dyDescent="0.2"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  <c r="AY61" s="83"/>
      <c r="AZ61" s="83"/>
      <c r="BA61" s="83"/>
    </row>
    <row r="62" spans="12:53" s="1" customFormat="1" x14ac:dyDescent="0.2"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  <c r="AY62" s="83"/>
      <c r="AZ62" s="83"/>
      <c r="BA62" s="83"/>
    </row>
    <row r="63" spans="12:53" s="1" customFormat="1" x14ac:dyDescent="0.2"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  <c r="AY63" s="83"/>
      <c r="AZ63" s="83"/>
      <c r="BA63" s="83"/>
    </row>
    <row r="64" spans="12:53" s="1" customFormat="1" x14ac:dyDescent="0.2">
      <c r="L64" s="83"/>
      <c r="M64" s="83"/>
      <c r="N64" s="83"/>
      <c r="O64" s="83"/>
      <c r="P64" s="83"/>
      <c r="Q64" s="83"/>
      <c r="R64" s="83"/>
      <c r="S64" s="83"/>
      <c r="T64" s="83"/>
      <c r="U64" s="83"/>
      <c r="V64" s="83"/>
      <c r="W64" s="83"/>
      <c r="X64" s="83"/>
      <c r="Y64" s="83"/>
      <c r="Z64" s="83"/>
      <c r="AA64" s="83"/>
      <c r="AB64" s="83"/>
      <c r="AC64" s="83"/>
      <c r="AD64" s="83"/>
      <c r="AE64" s="83"/>
      <c r="AF64" s="83"/>
      <c r="AG64" s="83"/>
      <c r="AH64" s="83"/>
      <c r="AI64" s="83"/>
      <c r="AJ64" s="83"/>
      <c r="AK64" s="83"/>
      <c r="AL64" s="83"/>
      <c r="AM64" s="83"/>
      <c r="AN64" s="83"/>
      <c r="AO64" s="83"/>
      <c r="AP64" s="83"/>
      <c r="AQ64" s="83"/>
      <c r="AR64" s="83"/>
      <c r="AS64" s="83"/>
      <c r="AT64" s="83"/>
      <c r="AU64" s="83"/>
      <c r="AV64" s="83"/>
      <c r="AW64" s="83"/>
      <c r="AX64" s="83"/>
      <c r="AY64" s="83"/>
      <c r="AZ64" s="83"/>
      <c r="BA64" s="83"/>
    </row>
    <row r="65" spans="12:53" s="1" customFormat="1" x14ac:dyDescent="0.2"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83"/>
      <c r="AU65" s="83"/>
      <c r="AV65" s="83"/>
      <c r="AW65" s="83"/>
      <c r="AX65" s="83"/>
      <c r="AY65" s="83"/>
      <c r="AZ65" s="83"/>
      <c r="BA65" s="83"/>
    </row>
    <row r="66" spans="12:53" s="1" customFormat="1" x14ac:dyDescent="0.2">
      <c r="L66" s="83"/>
      <c r="M66" s="83"/>
      <c r="N66" s="83"/>
      <c r="O66" s="83"/>
      <c r="P66" s="83"/>
      <c r="Q66" s="83"/>
      <c r="R66" s="83"/>
      <c r="S66" s="83"/>
      <c r="T66" s="83"/>
      <c r="U66" s="83"/>
      <c r="V66" s="83"/>
      <c r="W66" s="83"/>
      <c r="X66" s="83"/>
      <c r="Y66" s="83"/>
      <c r="Z66" s="83"/>
      <c r="AA66" s="83"/>
      <c r="AB66" s="83"/>
      <c r="AC66" s="83"/>
      <c r="AD66" s="83"/>
      <c r="AE66" s="83"/>
      <c r="AF66" s="83"/>
      <c r="AG66" s="83"/>
      <c r="AH66" s="83"/>
      <c r="AI66" s="83"/>
      <c r="AJ66" s="83"/>
      <c r="AK66" s="83"/>
      <c r="AL66" s="83"/>
      <c r="AM66" s="83"/>
      <c r="AN66" s="83"/>
      <c r="AO66" s="83"/>
      <c r="AP66" s="83"/>
      <c r="AQ66" s="83"/>
      <c r="AR66" s="83"/>
      <c r="AS66" s="83"/>
      <c r="AT66" s="83"/>
      <c r="AU66" s="83"/>
      <c r="AV66" s="83"/>
      <c r="AW66" s="83"/>
      <c r="AX66" s="83"/>
      <c r="AY66" s="83"/>
      <c r="AZ66" s="83"/>
      <c r="BA66" s="83"/>
    </row>
    <row r="67" spans="12:53" s="1" customFormat="1" x14ac:dyDescent="0.2">
      <c r="L67" s="83"/>
      <c r="M67" s="83"/>
      <c r="N67" s="83"/>
      <c r="O67" s="83"/>
      <c r="P67" s="83"/>
      <c r="Q67" s="83"/>
      <c r="R67" s="83"/>
      <c r="S67" s="83"/>
      <c r="T67" s="83"/>
      <c r="U67" s="83"/>
      <c r="V67" s="83"/>
      <c r="W67" s="83"/>
      <c r="X67" s="83"/>
      <c r="Y67" s="83"/>
      <c r="Z67" s="83"/>
      <c r="AA67" s="83"/>
      <c r="AB67" s="83"/>
      <c r="AC67" s="83"/>
      <c r="AD67" s="83"/>
      <c r="AE67" s="83"/>
      <c r="AF67" s="83"/>
      <c r="AG67" s="83"/>
      <c r="AH67" s="83"/>
      <c r="AI67" s="83"/>
      <c r="AJ67" s="83"/>
      <c r="AK67" s="83"/>
      <c r="AL67" s="83"/>
      <c r="AM67" s="83"/>
      <c r="AN67" s="83"/>
      <c r="AO67" s="83"/>
      <c r="AP67" s="83"/>
      <c r="AQ67" s="83"/>
      <c r="AR67" s="83"/>
      <c r="AS67" s="83"/>
      <c r="AT67" s="83"/>
      <c r="AU67" s="83"/>
      <c r="AV67" s="83"/>
      <c r="AW67" s="83"/>
      <c r="AX67" s="83"/>
      <c r="AY67" s="83"/>
      <c r="AZ67" s="83"/>
      <c r="BA67" s="83"/>
    </row>
    <row r="68" spans="12:53" s="1" customFormat="1" x14ac:dyDescent="0.2">
      <c r="L68" s="83"/>
      <c r="M68" s="83"/>
      <c r="N68" s="83"/>
      <c r="O68" s="83"/>
      <c r="P68" s="83"/>
      <c r="Q68" s="83"/>
      <c r="R68" s="83"/>
      <c r="S68" s="83"/>
      <c r="T68" s="83"/>
      <c r="U68" s="83"/>
      <c r="V68" s="83"/>
      <c r="W68" s="83"/>
      <c r="X68" s="83"/>
      <c r="Y68" s="83"/>
      <c r="Z68" s="83"/>
      <c r="AA68" s="83"/>
      <c r="AB68" s="83"/>
      <c r="AC68" s="83"/>
      <c r="AD68" s="83"/>
      <c r="AE68" s="83"/>
      <c r="AF68" s="83"/>
      <c r="AG68" s="83"/>
      <c r="AH68" s="83"/>
      <c r="AI68" s="83"/>
      <c r="AJ68" s="83"/>
      <c r="AK68" s="83"/>
      <c r="AL68" s="83"/>
      <c r="AM68" s="83"/>
      <c r="AN68" s="83"/>
      <c r="AO68" s="83"/>
      <c r="AP68" s="83"/>
      <c r="AQ68" s="83"/>
      <c r="AR68" s="83"/>
      <c r="AS68" s="83"/>
      <c r="AT68" s="83"/>
      <c r="AU68" s="83"/>
      <c r="AV68" s="83"/>
      <c r="AW68" s="83"/>
      <c r="AX68" s="83"/>
      <c r="AY68" s="83"/>
      <c r="AZ68" s="83"/>
      <c r="BA68" s="83"/>
    </row>
    <row r="69" spans="12:53" s="1" customFormat="1" x14ac:dyDescent="0.2">
      <c r="L69" s="83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  <c r="Y69" s="83"/>
      <c r="Z69" s="83"/>
      <c r="AA69" s="83"/>
      <c r="AB69" s="83"/>
      <c r="AC69" s="83"/>
      <c r="AD69" s="83"/>
      <c r="AE69" s="83"/>
      <c r="AF69" s="83"/>
      <c r="AG69" s="83"/>
      <c r="AH69" s="83"/>
      <c r="AI69" s="83"/>
      <c r="AJ69" s="83"/>
      <c r="AK69" s="83"/>
      <c r="AL69" s="83"/>
      <c r="AM69" s="83"/>
      <c r="AN69" s="83"/>
      <c r="AO69" s="83"/>
      <c r="AP69" s="83"/>
      <c r="AQ69" s="83"/>
      <c r="AR69" s="83"/>
      <c r="AS69" s="83"/>
      <c r="AT69" s="83"/>
      <c r="AU69" s="83"/>
      <c r="AV69" s="83"/>
      <c r="AW69" s="83"/>
      <c r="AX69" s="83"/>
      <c r="AY69" s="83"/>
      <c r="AZ69" s="83"/>
      <c r="BA69" s="83"/>
    </row>
    <row r="70" spans="12:53" s="1" customFormat="1" x14ac:dyDescent="0.2">
      <c r="L70" s="83"/>
      <c r="M70" s="83"/>
      <c r="N70" s="83"/>
      <c r="O70" s="83"/>
      <c r="P70" s="83"/>
      <c r="Q70" s="83"/>
      <c r="R70" s="83"/>
      <c r="S70" s="83"/>
      <c r="T70" s="83"/>
      <c r="U70" s="83"/>
      <c r="V70" s="83"/>
      <c r="W70" s="83"/>
      <c r="X70" s="83"/>
      <c r="Y70" s="83"/>
      <c r="Z70" s="83"/>
      <c r="AA70" s="83"/>
      <c r="AB70" s="83"/>
      <c r="AC70" s="83"/>
      <c r="AD70" s="83"/>
      <c r="AE70" s="83"/>
      <c r="AF70" s="83"/>
      <c r="AG70" s="83"/>
      <c r="AH70" s="83"/>
      <c r="AI70" s="83"/>
      <c r="AJ70" s="83"/>
      <c r="AK70" s="83"/>
      <c r="AL70" s="83"/>
      <c r="AM70" s="83"/>
      <c r="AN70" s="83"/>
      <c r="AO70" s="83"/>
      <c r="AP70" s="83"/>
      <c r="AQ70" s="83"/>
      <c r="AR70" s="83"/>
      <c r="AS70" s="83"/>
      <c r="AT70" s="83"/>
      <c r="AU70" s="83"/>
      <c r="AV70" s="83"/>
      <c r="AW70" s="83"/>
      <c r="AX70" s="83"/>
      <c r="AY70" s="83"/>
      <c r="AZ70" s="83"/>
      <c r="BA70" s="83"/>
    </row>
    <row r="71" spans="12:53" s="1" customFormat="1" x14ac:dyDescent="0.2">
      <c r="L71" s="83"/>
      <c r="M71" s="83"/>
      <c r="N71" s="83"/>
      <c r="O71" s="83"/>
      <c r="P71" s="83"/>
      <c r="Q71" s="83"/>
      <c r="R71" s="83"/>
      <c r="S71" s="83"/>
      <c r="T71" s="83"/>
      <c r="U71" s="83"/>
      <c r="V71" s="83"/>
      <c r="W71" s="83"/>
      <c r="X71" s="83"/>
      <c r="Y71" s="83"/>
      <c r="Z71" s="83"/>
      <c r="AA71" s="83"/>
      <c r="AB71" s="83"/>
      <c r="AC71" s="83"/>
      <c r="AD71" s="83"/>
      <c r="AE71" s="83"/>
      <c r="AF71" s="83"/>
      <c r="AG71" s="83"/>
      <c r="AH71" s="83"/>
      <c r="AI71" s="83"/>
      <c r="AJ71" s="83"/>
      <c r="AK71" s="83"/>
      <c r="AL71" s="83"/>
      <c r="AM71" s="83"/>
      <c r="AN71" s="83"/>
      <c r="AO71" s="83"/>
      <c r="AP71" s="83"/>
      <c r="AQ71" s="83"/>
      <c r="AR71" s="83"/>
      <c r="AS71" s="83"/>
      <c r="AT71" s="83"/>
      <c r="AU71" s="83"/>
      <c r="AV71" s="83"/>
      <c r="AW71" s="83"/>
      <c r="AX71" s="83"/>
      <c r="AY71" s="83"/>
      <c r="AZ71" s="83"/>
      <c r="BA71" s="83"/>
    </row>
    <row r="72" spans="12:53" s="1" customFormat="1" x14ac:dyDescent="0.2">
      <c r="L72" s="83"/>
      <c r="M72" s="83"/>
      <c r="N72" s="83"/>
      <c r="O72" s="83"/>
      <c r="P72" s="83"/>
      <c r="Q72" s="83"/>
      <c r="R72" s="83"/>
      <c r="S72" s="83"/>
      <c r="T72" s="83"/>
      <c r="U72" s="83"/>
      <c r="V72" s="83"/>
      <c r="W72" s="83"/>
      <c r="X72" s="83"/>
      <c r="Y72" s="83"/>
      <c r="Z72" s="83"/>
      <c r="AA72" s="83"/>
      <c r="AB72" s="83"/>
      <c r="AC72" s="83"/>
      <c r="AD72" s="83"/>
      <c r="AE72" s="83"/>
      <c r="AF72" s="83"/>
      <c r="AG72" s="83"/>
      <c r="AH72" s="83"/>
      <c r="AI72" s="83"/>
      <c r="AJ72" s="83"/>
      <c r="AK72" s="83"/>
      <c r="AL72" s="83"/>
      <c r="AM72" s="83"/>
      <c r="AN72" s="83"/>
      <c r="AO72" s="83"/>
      <c r="AP72" s="83"/>
      <c r="AQ72" s="83"/>
      <c r="AR72" s="83"/>
      <c r="AS72" s="83"/>
      <c r="AT72" s="83"/>
      <c r="AU72" s="83"/>
      <c r="AV72" s="83"/>
      <c r="AW72" s="83"/>
      <c r="AX72" s="83"/>
      <c r="AY72" s="83"/>
      <c r="AZ72" s="83"/>
      <c r="BA72" s="83"/>
    </row>
    <row r="73" spans="12:53" s="1" customFormat="1" x14ac:dyDescent="0.2">
      <c r="L73" s="83"/>
      <c r="M73" s="83"/>
      <c r="N73" s="83"/>
      <c r="O73" s="83"/>
      <c r="P73" s="83"/>
      <c r="Q73" s="83"/>
      <c r="R73" s="83"/>
      <c r="S73" s="83"/>
      <c r="T73" s="83"/>
      <c r="U73" s="83"/>
      <c r="V73" s="83"/>
      <c r="W73" s="83"/>
      <c r="X73" s="83"/>
      <c r="Y73" s="83"/>
      <c r="Z73" s="83"/>
      <c r="AA73" s="83"/>
      <c r="AB73" s="83"/>
      <c r="AC73" s="83"/>
      <c r="AD73" s="83"/>
      <c r="AE73" s="83"/>
      <c r="AF73" s="83"/>
      <c r="AG73" s="83"/>
      <c r="AH73" s="83"/>
      <c r="AI73" s="83"/>
      <c r="AJ73" s="83"/>
      <c r="AK73" s="83"/>
      <c r="AL73" s="83"/>
      <c r="AM73" s="83"/>
      <c r="AN73" s="83"/>
      <c r="AO73" s="83"/>
      <c r="AP73" s="83"/>
      <c r="AQ73" s="83"/>
      <c r="AR73" s="83"/>
      <c r="AS73" s="83"/>
      <c r="AT73" s="83"/>
      <c r="AU73" s="83"/>
      <c r="AV73" s="83"/>
      <c r="AW73" s="83"/>
      <c r="AX73" s="83"/>
      <c r="AY73" s="83"/>
      <c r="AZ73" s="83"/>
      <c r="BA73" s="83"/>
    </row>
    <row r="74" spans="12:53" s="1" customFormat="1" x14ac:dyDescent="0.2">
      <c r="L74" s="83"/>
      <c r="M74" s="83"/>
      <c r="N74" s="83"/>
      <c r="O74" s="83"/>
      <c r="P74" s="83"/>
      <c r="Q74" s="83"/>
      <c r="R74" s="83"/>
      <c r="S74" s="83"/>
      <c r="T74" s="83"/>
      <c r="U74" s="83"/>
      <c r="V74" s="83"/>
      <c r="W74" s="83"/>
      <c r="X74" s="83"/>
      <c r="Y74" s="83"/>
      <c r="Z74" s="83"/>
      <c r="AA74" s="83"/>
      <c r="AB74" s="83"/>
      <c r="AC74" s="83"/>
      <c r="AD74" s="83"/>
      <c r="AE74" s="83"/>
      <c r="AF74" s="83"/>
      <c r="AG74" s="83"/>
      <c r="AH74" s="83"/>
      <c r="AI74" s="83"/>
      <c r="AJ74" s="83"/>
      <c r="AK74" s="83"/>
      <c r="AL74" s="83"/>
      <c r="AM74" s="83"/>
      <c r="AN74" s="83"/>
      <c r="AO74" s="83"/>
      <c r="AP74" s="83"/>
      <c r="AQ74" s="83"/>
      <c r="AR74" s="83"/>
      <c r="AS74" s="83"/>
      <c r="AT74" s="83"/>
      <c r="AU74" s="83"/>
      <c r="AV74" s="83"/>
      <c r="AW74" s="83"/>
      <c r="AX74" s="83"/>
      <c r="AY74" s="83"/>
      <c r="AZ74" s="83"/>
      <c r="BA74" s="83"/>
    </row>
    <row r="75" spans="12:53" s="1" customFormat="1" x14ac:dyDescent="0.2">
      <c r="L75" s="83"/>
      <c r="M75" s="83"/>
      <c r="N75" s="83"/>
      <c r="O75" s="83"/>
      <c r="P75" s="83"/>
      <c r="Q75" s="83"/>
      <c r="R75" s="83"/>
      <c r="S75" s="83"/>
      <c r="T75" s="83"/>
      <c r="U75" s="83"/>
      <c r="V75" s="83"/>
      <c r="W75" s="83"/>
      <c r="X75" s="83"/>
      <c r="Y75" s="83"/>
      <c r="Z75" s="83"/>
      <c r="AA75" s="83"/>
      <c r="AB75" s="83"/>
      <c r="AC75" s="83"/>
      <c r="AD75" s="83"/>
      <c r="AE75" s="83"/>
      <c r="AF75" s="83"/>
      <c r="AG75" s="83"/>
      <c r="AH75" s="83"/>
      <c r="AI75" s="83"/>
      <c r="AJ75" s="83"/>
      <c r="AK75" s="83"/>
      <c r="AL75" s="83"/>
      <c r="AM75" s="83"/>
      <c r="AN75" s="83"/>
      <c r="AO75" s="83"/>
      <c r="AP75" s="83"/>
      <c r="AQ75" s="83"/>
      <c r="AR75" s="83"/>
      <c r="AS75" s="83"/>
      <c r="AT75" s="83"/>
      <c r="AU75" s="83"/>
      <c r="AV75" s="83"/>
      <c r="AW75" s="83"/>
      <c r="AX75" s="83"/>
      <c r="AY75" s="83"/>
      <c r="AZ75" s="83"/>
      <c r="BA75" s="83"/>
    </row>
    <row r="76" spans="12:53" s="1" customFormat="1" x14ac:dyDescent="0.2">
      <c r="L76" s="83"/>
      <c r="M76" s="83"/>
      <c r="N76" s="83"/>
      <c r="O76" s="83"/>
      <c r="P76" s="83"/>
      <c r="Q76" s="83"/>
      <c r="R76" s="83"/>
      <c r="S76" s="83"/>
      <c r="T76" s="83"/>
      <c r="U76" s="83"/>
      <c r="V76" s="83"/>
      <c r="W76" s="83"/>
      <c r="X76" s="83"/>
      <c r="Y76" s="83"/>
      <c r="Z76" s="83"/>
      <c r="AA76" s="83"/>
      <c r="AB76" s="83"/>
      <c r="AC76" s="83"/>
      <c r="AD76" s="83"/>
      <c r="AE76" s="83"/>
      <c r="AF76" s="83"/>
      <c r="AG76" s="83"/>
      <c r="AH76" s="83"/>
      <c r="AI76" s="83"/>
      <c r="AJ76" s="83"/>
      <c r="AK76" s="83"/>
      <c r="AL76" s="83"/>
      <c r="AM76" s="83"/>
      <c r="AN76" s="83"/>
      <c r="AO76" s="83"/>
      <c r="AP76" s="83"/>
      <c r="AQ76" s="83"/>
      <c r="AR76" s="83"/>
      <c r="AS76" s="83"/>
      <c r="AT76" s="83"/>
      <c r="AU76" s="83"/>
      <c r="AV76" s="83"/>
      <c r="AW76" s="83"/>
      <c r="AX76" s="83"/>
      <c r="AY76" s="83"/>
      <c r="AZ76" s="83"/>
      <c r="BA76" s="83"/>
    </row>
    <row r="77" spans="12:53" s="1" customFormat="1" x14ac:dyDescent="0.2">
      <c r="L77" s="83"/>
      <c r="M77" s="83"/>
      <c r="N77" s="83"/>
      <c r="O77" s="83"/>
      <c r="P77" s="83"/>
      <c r="Q77" s="83"/>
      <c r="R77" s="83"/>
      <c r="S77" s="83"/>
      <c r="T77" s="83"/>
      <c r="U77" s="83"/>
      <c r="V77" s="83"/>
      <c r="W77" s="83"/>
      <c r="X77" s="83"/>
      <c r="Y77" s="83"/>
      <c r="Z77" s="83"/>
      <c r="AA77" s="83"/>
      <c r="AB77" s="83"/>
      <c r="AC77" s="83"/>
      <c r="AD77" s="83"/>
      <c r="AE77" s="83"/>
      <c r="AF77" s="83"/>
      <c r="AG77" s="83"/>
      <c r="AH77" s="83"/>
      <c r="AI77" s="83"/>
      <c r="AJ77" s="83"/>
      <c r="AK77" s="83"/>
      <c r="AL77" s="83"/>
      <c r="AM77" s="83"/>
      <c r="AN77" s="83"/>
      <c r="AO77" s="83"/>
      <c r="AP77" s="83"/>
      <c r="AQ77" s="83"/>
      <c r="AR77" s="83"/>
      <c r="AS77" s="83"/>
      <c r="AT77" s="83"/>
      <c r="AU77" s="83"/>
      <c r="AV77" s="83"/>
      <c r="AW77" s="83"/>
      <c r="AX77" s="83"/>
      <c r="AY77" s="83"/>
      <c r="AZ77" s="83"/>
      <c r="BA77" s="83"/>
    </row>
    <row r="78" spans="12:53" s="1" customFormat="1" x14ac:dyDescent="0.2">
      <c r="L78" s="83"/>
      <c r="M78" s="83"/>
      <c r="N78" s="83"/>
      <c r="O78" s="83"/>
      <c r="P78" s="83"/>
      <c r="Q78" s="83"/>
      <c r="R78" s="83"/>
      <c r="S78" s="83"/>
      <c r="T78" s="83"/>
      <c r="U78" s="83"/>
      <c r="V78" s="83"/>
      <c r="W78" s="83"/>
      <c r="X78" s="83"/>
      <c r="Y78" s="83"/>
      <c r="Z78" s="83"/>
      <c r="AA78" s="83"/>
      <c r="AB78" s="83"/>
      <c r="AC78" s="83"/>
      <c r="AD78" s="83"/>
      <c r="AE78" s="83"/>
      <c r="AF78" s="83"/>
      <c r="AG78" s="83"/>
      <c r="AH78" s="83"/>
      <c r="AI78" s="83"/>
      <c r="AJ78" s="83"/>
      <c r="AK78" s="83"/>
      <c r="AL78" s="83"/>
      <c r="AM78" s="83"/>
      <c r="AN78" s="83"/>
      <c r="AO78" s="83"/>
      <c r="AP78" s="83"/>
      <c r="AQ78" s="83"/>
      <c r="AR78" s="83"/>
      <c r="AS78" s="83"/>
      <c r="AT78" s="83"/>
      <c r="AU78" s="83"/>
      <c r="AV78" s="83"/>
      <c r="AW78" s="83"/>
      <c r="AX78" s="83"/>
      <c r="AY78" s="83"/>
      <c r="AZ78" s="83"/>
      <c r="BA78" s="83"/>
    </row>
    <row r="79" spans="12:53" s="1" customFormat="1" x14ac:dyDescent="0.2">
      <c r="L79" s="83"/>
      <c r="M79" s="83"/>
      <c r="N79" s="83"/>
      <c r="O79" s="83"/>
      <c r="P79" s="83"/>
      <c r="Q79" s="83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3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  <c r="AT79" s="83"/>
      <c r="AU79" s="83"/>
      <c r="AV79" s="83"/>
      <c r="AW79" s="83"/>
      <c r="AX79" s="83"/>
      <c r="AY79" s="83"/>
      <c r="AZ79" s="83"/>
      <c r="BA79" s="83"/>
    </row>
    <row r="80" spans="12:53" s="1" customFormat="1" x14ac:dyDescent="0.2">
      <c r="L80" s="83"/>
      <c r="M80" s="83"/>
      <c r="N80" s="83"/>
      <c r="O80" s="83"/>
      <c r="P80" s="83"/>
      <c r="Q80" s="83"/>
      <c r="R80" s="83"/>
      <c r="S80" s="83"/>
      <c r="T80" s="83"/>
      <c r="U80" s="83"/>
      <c r="V80" s="83"/>
      <c r="W80" s="83"/>
      <c r="X80" s="83"/>
      <c r="Y80" s="83"/>
      <c r="Z80" s="83"/>
      <c r="AA80" s="83"/>
      <c r="AB80" s="83"/>
      <c r="AC80" s="83"/>
      <c r="AD80" s="83"/>
      <c r="AE80" s="83"/>
      <c r="AF80" s="83"/>
      <c r="AG80" s="83"/>
      <c r="AH80" s="83"/>
      <c r="AI80" s="83"/>
      <c r="AJ80" s="83"/>
      <c r="AK80" s="83"/>
      <c r="AL80" s="83"/>
      <c r="AM80" s="83"/>
      <c r="AN80" s="83"/>
      <c r="AO80" s="83"/>
      <c r="AP80" s="83"/>
      <c r="AQ80" s="83"/>
      <c r="AR80" s="83"/>
      <c r="AS80" s="83"/>
      <c r="AT80" s="83"/>
      <c r="AU80" s="83"/>
      <c r="AV80" s="83"/>
      <c r="AW80" s="83"/>
      <c r="AX80" s="83"/>
      <c r="AY80" s="83"/>
      <c r="AZ80" s="83"/>
      <c r="BA80" s="83"/>
    </row>
    <row r="81" spans="12:53" s="1" customFormat="1" x14ac:dyDescent="0.2">
      <c r="L81" s="83"/>
      <c r="M81" s="83"/>
      <c r="N81" s="83"/>
      <c r="O81" s="83"/>
      <c r="P81" s="83"/>
      <c r="Q81" s="83"/>
      <c r="R81" s="83"/>
      <c r="S81" s="83"/>
      <c r="T81" s="83"/>
      <c r="U81" s="83"/>
      <c r="V81" s="83"/>
      <c r="W81" s="83"/>
      <c r="X81" s="83"/>
      <c r="Y81" s="83"/>
      <c r="Z81" s="83"/>
      <c r="AA81" s="83"/>
      <c r="AB81" s="83"/>
      <c r="AC81" s="83"/>
      <c r="AD81" s="83"/>
      <c r="AE81" s="83"/>
      <c r="AF81" s="83"/>
      <c r="AG81" s="83"/>
      <c r="AH81" s="83"/>
      <c r="AI81" s="83"/>
      <c r="AJ81" s="83"/>
      <c r="AK81" s="83"/>
      <c r="AL81" s="83"/>
      <c r="AM81" s="83"/>
      <c r="AN81" s="83"/>
      <c r="AO81" s="83"/>
      <c r="AP81" s="83"/>
      <c r="AQ81" s="83"/>
      <c r="AR81" s="83"/>
      <c r="AS81" s="83"/>
      <c r="AT81" s="83"/>
      <c r="AU81" s="83"/>
      <c r="AV81" s="83"/>
      <c r="AW81" s="83"/>
      <c r="AX81" s="83"/>
      <c r="AY81" s="83"/>
      <c r="AZ81" s="83"/>
      <c r="BA81" s="83"/>
    </row>
    <row r="82" spans="12:53" s="1" customFormat="1" x14ac:dyDescent="0.2">
      <c r="L82" s="83"/>
      <c r="M82" s="83"/>
      <c r="N82" s="83"/>
      <c r="O82" s="83"/>
      <c r="P82" s="83"/>
      <c r="Q82" s="83"/>
      <c r="R82" s="83"/>
      <c r="S82" s="83"/>
      <c r="T82" s="83"/>
      <c r="U82" s="83"/>
      <c r="V82" s="83"/>
      <c r="W82" s="83"/>
      <c r="X82" s="83"/>
      <c r="Y82" s="83"/>
      <c r="Z82" s="83"/>
      <c r="AA82" s="83"/>
      <c r="AB82" s="83"/>
      <c r="AC82" s="83"/>
      <c r="AD82" s="83"/>
      <c r="AE82" s="83"/>
      <c r="AF82" s="83"/>
      <c r="AG82" s="83"/>
      <c r="AH82" s="83"/>
      <c r="AI82" s="83"/>
      <c r="AJ82" s="83"/>
      <c r="AK82" s="83"/>
      <c r="AL82" s="83"/>
      <c r="AM82" s="83"/>
      <c r="AN82" s="83"/>
      <c r="AO82" s="83"/>
      <c r="AP82" s="83"/>
      <c r="AQ82" s="83"/>
      <c r="AR82" s="83"/>
      <c r="AS82" s="83"/>
      <c r="AT82" s="83"/>
      <c r="AU82" s="83"/>
      <c r="AV82" s="83"/>
      <c r="AW82" s="83"/>
      <c r="AX82" s="83"/>
      <c r="AY82" s="83"/>
      <c r="AZ82" s="83"/>
      <c r="BA82" s="83"/>
    </row>
    <row r="83" spans="12:53" s="1" customFormat="1" x14ac:dyDescent="0.2">
      <c r="L83" s="83"/>
      <c r="M83" s="83"/>
      <c r="N83" s="83"/>
      <c r="O83" s="83"/>
      <c r="P83" s="83"/>
      <c r="Q83" s="83"/>
      <c r="R83" s="83"/>
      <c r="S83" s="83"/>
      <c r="T83" s="83"/>
      <c r="U83" s="83"/>
      <c r="V83" s="83"/>
      <c r="W83" s="83"/>
      <c r="X83" s="83"/>
      <c r="Y83" s="83"/>
      <c r="Z83" s="83"/>
      <c r="AA83" s="83"/>
      <c r="AB83" s="83"/>
      <c r="AC83" s="83"/>
      <c r="AD83" s="83"/>
      <c r="AE83" s="83"/>
      <c r="AF83" s="83"/>
      <c r="AG83" s="83"/>
      <c r="AH83" s="83"/>
      <c r="AI83" s="83"/>
      <c r="AJ83" s="83"/>
      <c r="AK83" s="83"/>
      <c r="AL83" s="83"/>
      <c r="AM83" s="83"/>
      <c r="AN83" s="83"/>
      <c r="AO83" s="83"/>
      <c r="AP83" s="83"/>
      <c r="AQ83" s="83"/>
      <c r="AR83" s="83"/>
      <c r="AS83" s="83"/>
      <c r="AT83" s="83"/>
      <c r="AU83" s="83"/>
      <c r="AV83" s="83"/>
      <c r="AW83" s="83"/>
      <c r="AX83" s="83"/>
      <c r="AY83" s="83"/>
      <c r="AZ83" s="83"/>
      <c r="BA83" s="83"/>
    </row>
    <row r="84" spans="12:53" s="1" customFormat="1" x14ac:dyDescent="0.2">
      <c r="L84" s="83"/>
      <c r="M84" s="83"/>
      <c r="N84" s="83"/>
      <c r="O84" s="83"/>
      <c r="P84" s="83"/>
      <c r="Q84" s="83"/>
      <c r="R84" s="83"/>
      <c r="S84" s="83"/>
      <c r="T84" s="83"/>
      <c r="U84" s="83"/>
      <c r="V84" s="83"/>
      <c r="W84" s="83"/>
      <c r="X84" s="83"/>
      <c r="Y84" s="83"/>
      <c r="Z84" s="83"/>
      <c r="AA84" s="83"/>
      <c r="AB84" s="83"/>
      <c r="AC84" s="83"/>
      <c r="AD84" s="83"/>
      <c r="AE84" s="83"/>
      <c r="AF84" s="83"/>
      <c r="AG84" s="83"/>
      <c r="AH84" s="83"/>
      <c r="AI84" s="83"/>
      <c r="AJ84" s="83"/>
      <c r="AK84" s="83"/>
      <c r="AL84" s="83"/>
      <c r="AM84" s="83"/>
      <c r="AN84" s="83"/>
      <c r="AO84" s="83"/>
      <c r="AP84" s="83"/>
      <c r="AQ84" s="83"/>
      <c r="AR84" s="83"/>
      <c r="AS84" s="83"/>
      <c r="AT84" s="83"/>
      <c r="AU84" s="83"/>
      <c r="AV84" s="83"/>
      <c r="AW84" s="83"/>
      <c r="AX84" s="83"/>
      <c r="AY84" s="83"/>
      <c r="AZ84" s="83"/>
      <c r="BA84" s="83"/>
    </row>
    <row r="85" spans="12:53" s="1" customFormat="1" x14ac:dyDescent="0.2">
      <c r="L85" s="83"/>
      <c r="M85" s="83"/>
      <c r="N85" s="83"/>
      <c r="O85" s="83"/>
      <c r="P85" s="83"/>
      <c r="Q85" s="83"/>
      <c r="R85" s="83"/>
      <c r="S85" s="83"/>
      <c r="T85" s="83"/>
      <c r="U85" s="83"/>
      <c r="V85" s="83"/>
      <c r="W85" s="83"/>
      <c r="X85" s="83"/>
      <c r="Y85" s="83"/>
      <c r="Z85" s="83"/>
      <c r="AA85" s="83"/>
      <c r="AB85" s="83"/>
      <c r="AC85" s="83"/>
      <c r="AD85" s="83"/>
      <c r="AE85" s="83"/>
      <c r="AF85" s="83"/>
      <c r="AG85" s="83"/>
      <c r="AH85" s="83"/>
      <c r="AI85" s="83"/>
      <c r="AJ85" s="83"/>
      <c r="AK85" s="83"/>
      <c r="AL85" s="83"/>
      <c r="AM85" s="83"/>
      <c r="AN85" s="83"/>
      <c r="AO85" s="83"/>
      <c r="AP85" s="83"/>
      <c r="AQ85" s="83"/>
      <c r="AR85" s="83"/>
      <c r="AS85" s="83"/>
      <c r="AT85" s="83"/>
      <c r="AU85" s="83"/>
      <c r="AV85" s="83"/>
      <c r="AW85" s="83"/>
      <c r="AX85" s="83"/>
      <c r="AY85" s="83"/>
      <c r="AZ85" s="83"/>
      <c r="BA85" s="83"/>
    </row>
    <row r="86" spans="12:53" s="1" customFormat="1" x14ac:dyDescent="0.2">
      <c r="L86" s="83"/>
      <c r="M86" s="83"/>
      <c r="N86" s="83"/>
      <c r="O86" s="83"/>
      <c r="P86" s="83"/>
      <c r="Q86" s="83"/>
      <c r="R86" s="83"/>
      <c r="S86" s="83"/>
      <c r="T86" s="83"/>
      <c r="U86" s="83"/>
      <c r="V86" s="83"/>
      <c r="W86" s="83"/>
      <c r="X86" s="83"/>
      <c r="Y86" s="83"/>
      <c r="Z86" s="83"/>
      <c r="AA86" s="83"/>
      <c r="AB86" s="83"/>
      <c r="AC86" s="83"/>
      <c r="AD86" s="83"/>
      <c r="AE86" s="83"/>
      <c r="AF86" s="83"/>
      <c r="AG86" s="83"/>
      <c r="AH86" s="83"/>
      <c r="AI86" s="83"/>
      <c r="AJ86" s="83"/>
      <c r="AK86" s="83"/>
      <c r="AL86" s="83"/>
      <c r="AM86" s="83"/>
      <c r="AN86" s="83"/>
      <c r="AO86" s="83"/>
      <c r="AP86" s="83"/>
      <c r="AQ86" s="83"/>
      <c r="AR86" s="83"/>
      <c r="AS86" s="83"/>
      <c r="AT86" s="83"/>
      <c r="AU86" s="83"/>
      <c r="AV86" s="83"/>
      <c r="AW86" s="83"/>
      <c r="AX86" s="83"/>
      <c r="AY86" s="83"/>
      <c r="AZ86" s="83"/>
      <c r="BA86" s="83"/>
    </row>
    <row r="87" spans="12:53" s="1" customFormat="1" x14ac:dyDescent="0.2">
      <c r="L87" s="83"/>
      <c r="M87" s="83"/>
      <c r="N87" s="83"/>
      <c r="O87" s="83"/>
      <c r="P87" s="83"/>
      <c r="Q87" s="83"/>
      <c r="R87" s="83"/>
      <c r="S87" s="83"/>
      <c r="T87" s="83"/>
      <c r="U87" s="83"/>
      <c r="V87" s="83"/>
      <c r="W87" s="83"/>
      <c r="X87" s="83"/>
      <c r="Y87" s="83"/>
      <c r="Z87" s="83"/>
      <c r="AA87" s="83"/>
      <c r="AB87" s="83"/>
      <c r="AC87" s="83"/>
      <c r="AD87" s="83"/>
      <c r="AE87" s="83"/>
      <c r="AF87" s="83"/>
      <c r="AG87" s="83"/>
      <c r="AH87" s="83"/>
      <c r="AI87" s="83"/>
      <c r="AJ87" s="83"/>
      <c r="AK87" s="83"/>
      <c r="AL87" s="83"/>
      <c r="AM87" s="83"/>
      <c r="AN87" s="83"/>
      <c r="AO87" s="83"/>
      <c r="AP87" s="83"/>
      <c r="AQ87" s="83"/>
      <c r="AR87" s="83"/>
      <c r="AS87" s="83"/>
      <c r="AT87" s="83"/>
      <c r="AU87" s="83"/>
      <c r="AV87" s="83"/>
      <c r="AW87" s="83"/>
      <c r="AX87" s="83"/>
      <c r="AY87" s="83"/>
      <c r="AZ87" s="83"/>
      <c r="BA87" s="83"/>
    </row>
    <row r="88" spans="12:53" s="1" customFormat="1" x14ac:dyDescent="0.2">
      <c r="L88" s="83"/>
      <c r="M88" s="83"/>
      <c r="N88" s="83"/>
      <c r="O88" s="83"/>
      <c r="P88" s="83"/>
      <c r="Q88" s="83"/>
      <c r="R88" s="83"/>
      <c r="S88" s="83"/>
      <c r="T88" s="83"/>
      <c r="U88" s="83"/>
      <c r="V88" s="83"/>
      <c r="W88" s="83"/>
      <c r="X88" s="83"/>
      <c r="Y88" s="83"/>
      <c r="Z88" s="83"/>
      <c r="AA88" s="83"/>
      <c r="AB88" s="83"/>
      <c r="AC88" s="83"/>
      <c r="AD88" s="83"/>
      <c r="AE88" s="83"/>
      <c r="AF88" s="83"/>
      <c r="AG88" s="83"/>
      <c r="AH88" s="83"/>
      <c r="AI88" s="83"/>
      <c r="AJ88" s="83"/>
      <c r="AK88" s="83"/>
      <c r="AL88" s="83"/>
      <c r="AM88" s="83"/>
      <c r="AN88" s="83"/>
      <c r="AO88" s="83"/>
      <c r="AP88" s="83"/>
      <c r="AQ88" s="83"/>
      <c r="AR88" s="83"/>
      <c r="AS88" s="83"/>
      <c r="AT88" s="83"/>
      <c r="AU88" s="83"/>
      <c r="AV88" s="83"/>
      <c r="AW88" s="83"/>
      <c r="AX88" s="83"/>
      <c r="AY88" s="83"/>
      <c r="AZ88" s="83"/>
      <c r="BA88" s="83"/>
    </row>
    <row r="89" spans="12:53" s="1" customFormat="1" x14ac:dyDescent="0.2">
      <c r="L89" s="83"/>
      <c r="M89" s="83"/>
      <c r="N89" s="83"/>
      <c r="O89" s="83"/>
      <c r="P89" s="83"/>
      <c r="Q89" s="83"/>
      <c r="R89" s="83"/>
      <c r="S89" s="83"/>
      <c r="T89" s="83"/>
      <c r="U89" s="83"/>
      <c r="V89" s="83"/>
      <c r="W89" s="83"/>
      <c r="X89" s="83"/>
      <c r="Y89" s="83"/>
      <c r="Z89" s="83"/>
      <c r="AA89" s="83"/>
      <c r="AB89" s="83"/>
      <c r="AC89" s="83"/>
      <c r="AD89" s="83"/>
      <c r="AE89" s="83"/>
      <c r="AF89" s="83"/>
      <c r="AG89" s="83"/>
      <c r="AH89" s="83"/>
      <c r="AI89" s="83"/>
      <c r="AJ89" s="83"/>
      <c r="AK89" s="83"/>
      <c r="AL89" s="83"/>
      <c r="AM89" s="83"/>
      <c r="AN89" s="83"/>
      <c r="AO89" s="83"/>
      <c r="AP89" s="83"/>
      <c r="AQ89" s="83"/>
      <c r="AR89" s="83"/>
      <c r="AS89" s="83"/>
      <c r="AT89" s="83"/>
      <c r="AU89" s="83"/>
      <c r="AV89" s="83"/>
      <c r="AW89" s="83"/>
      <c r="AX89" s="83"/>
      <c r="AY89" s="83"/>
      <c r="AZ89" s="83"/>
      <c r="BA89" s="83"/>
    </row>
    <row r="90" spans="12:53" s="1" customFormat="1" x14ac:dyDescent="0.2">
      <c r="L90" s="83"/>
      <c r="M90" s="83"/>
      <c r="N90" s="83"/>
      <c r="O90" s="83"/>
      <c r="P90" s="83"/>
      <c r="Q90" s="83"/>
      <c r="R90" s="83"/>
      <c r="S90" s="83"/>
      <c r="T90" s="83"/>
      <c r="U90" s="83"/>
      <c r="V90" s="83"/>
      <c r="W90" s="83"/>
      <c r="X90" s="83"/>
      <c r="Y90" s="83"/>
      <c r="Z90" s="83"/>
      <c r="AA90" s="83"/>
      <c r="AB90" s="83"/>
      <c r="AC90" s="83"/>
      <c r="AD90" s="83"/>
      <c r="AE90" s="83"/>
      <c r="AF90" s="83"/>
      <c r="AG90" s="83"/>
      <c r="AH90" s="83"/>
      <c r="AI90" s="83"/>
      <c r="AJ90" s="83"/>
      <c r="AK90" s="83"/>
      <c r="AL90" s="83"/>
      <c r="AM90" s="83"/>
      <c r="AN90" s="83"/>
      <c r="AO90" s="83"/>
      <c r="AP90" s="83"/>
      <c r="AQ90" s="83"/>
      <c r="AR90" s="83"/>
      <c r="AS90" s="83"/>
      <c r="AT90" s="83"/>
      <c r="AU90" s="83"/>
      <c r="AV90" s="83"/>
      <c r="AW90" s="83"/>
      <c r="AX90" s="83"/>
      <c r="AY90" s="83"/>
      <c r="AZ90" s="83"/>
      <c r="BA90" s="83"/>
    </row>
    <row r="91" spans="12:53" s="1" customFormat="1" x14ac:dyDescent="0.2">
      <c r="L91" s="83"/>
      <c r="M91" s="83"/>
      <c r="N91" s="83"/>
      <c r="O91" s="83"/>
      <c r="P91" s="83"/>
      <c r="Q91" s="83"/>
      <c r="R91" s="83"/>
      <c r="S91" s="83"/>
      <c r="T91" s="83"/>
      <c r="U91" s="83"/>
      <c r="V91" s="83"/>
      <c r="W91" s="83"/>
      <c r="X91" s="83"/>
      <c r="Y91" s="83"/>
      <c r="Z91" s="83"/>
      <c r="AA91" s="83"/>
      <c r="AB91" s="83"/>
      <c r="AC91" s="83"/>
      <c r="AD91" s="83"/>
      <c r="AE91" s="83"/>
      <c r="AF91" s="83"/>
      <c r="AG91" s="83"/>
      <c r="AH91" s="83"/>
      <c r="AI91" s="83"/>
      <c r="AJ91" s="83"/>
      <c r="AK91" s="83"/>
      <c r="AL91" s="83"/>
      <c r="AM91" s="83"/>
      <c r="AN91" s="83"/>
      <c r="AO91" s="83"/>
      <c r="AP91" s="83"/>
      <c r="AQ91" s="83"/>
      <c r="AR91" s="83"/>
      <c r="AS91" s="83"/>
      <c r="AT91" s="83"/>
      <c r="AU91" s="83"/>
      <c r="AV91" s="83"/>
      <c r="AW91" s="83"/>
      <c r="AX91" s="83"/>
      <c r="AY91" s="83"/>
      <c r="AZ91" s="83"/>
      <c r="BA91" s="83"/>
    </row>
    <row r="92" spans="12:53" s="1" customFormat="1" x14ac:dyDescent="0.2">
      <c r="L92" s="83"/>
      <c r="M92" s="83"/>
      <c r="N92" s="83"/>
      <c r="O92" s="83"/>
      <c r="P92" s="83"/>
      <c r="Q92" s="83"/>
      <c r="R92" s="83"/>
      <c r="S92" s="83"/>
      <c r="T92" s="83"/>
      <c r="U92" s="83"/>
      <c r="V92" s="83"/>
      <c r="W92" s="83"/>
      <c r="X92" s="83"/>
      <c r="Y92" s="83"/>
      <c r="Z92" s="83"/>
      <c r="AA92" s="83"/>
      <c r="AB92" s="83"/>
      <c r="AC92" s="83"/>
      <c r="AD92" s="83"/>
      <c r="AE92" s="83"/>
      <c r="AF92" s="83"/>
      <c r="AG92" s="83"/>
      <c r="AH92" s="83"/>
      <c r="AI92" s="83"/>
      <c r="AJ92" s="83"/>
      <c r="AK92" s="83"/>
      <c r="AL92" s="83"/>
      <c r="AM92" s="83"/>
      <c r="AN92" s="83"/>
      <c r="AO92" s="83"/>
      <c r="AP92" s="83"/>
      <c r="AQ92" s="83"/>
      <c r="AR92" s="83"/>
      <c r="AS92" s="83"/>
      <c r="AT92" s="83"/>
      <c r="AU92" s="83"/>
      <c r="AV92" s="83"/>
      <c r="AW92" s="83"/>
      <c r="AX92" s="83"/>
      <c r="AY92" s="83"/>
      <c r="AZ92" s="83"/>
      <c r="BA92" s="83"/>
    </row>
    <row r="93" spans="12:53" s="1" customFormat="1" x14ac:dyDescent="0.2">
      <c r="L93" s="83"/>
      <c r="M93" s="83"/>
      <c r="N93" s="83"/>
      <c r="O93" s="83"/>
      <c r="P93" s="83"/>
      <c r="Q93" s="83"/>
      <c r="R93" s="83"/>
      <c r="S93" s="83"/>
      <c r="T93" s="83"/>
      <c r="U93" s="83"/>
      <c r="V93" s="83"/>
      <c r="W93" s="83"/>
      <c r="X93" s="83"/>
      <c r="Y93" s="83"/>
      <c r="Z93" s="83"/>
      <c r="AA93" s="83"/>
      <c r="AB93" s="83"/>
      <c r="AC93" s="83"/>
      <c r="AD93" s="83"/>
      <c r="AE93" s="83"/>
      <c r="AF93" s="83"/>
      <c r="AG93" s="83"/>
      <c r="AH93" s="83"/>
      <c r="AI93" s="83"/>
      <c r="AJ93" s="83"/>
      <c r="AK93" s="83"/>
      <c r="AL93" s="83"/>
      <c r="AM93" s="83"/>
      <c r="AN93" s="83"/>
      <c r="AO93" s="83"/>
      <c r="AP93" s="83"/>
      <c r="AQ93" s="83"/>
      <c r="AR93" s="83"/>
      <c r="AS93" s="83"/>
      <c r="AT93" s="83"/>
      <c r="AU93" s="83"/>
      <c r="AV93" s="83"/>
      <c r="AW93" s="83"/>
      <c r="AX93" s="83"/>
      <c r="AY93" s="83"/>
      <c r="AZ93" s="83"/>
      <c r="BA93" s="83"/>
    </row>
    <row r="94" spans="12:53" s="1" customFormat="1" x14ac:dyDescent="0.2">
      <c r="L94" s="83"/>
      <c r="M94" s="83"/>
      <c r="N94" s="83"/>
      <c r="O94" s="83"/>
      <c r="P94" s="83"/>
      <c r="Q94" s="83"/>
      <c r="R94" s="83"/>
      <c r="S94" s="83"/>
      <c r="T94" s="83"/>
      <c r="U94" s="83"/>
      <c r="V94" s="83"/>
      <c r="W94" s="83"/>
      <c r="X94" s="83"/>
      <c r="Y94" s="83"/>
      <c r="Z94" s="83"/>
      <c r="AA94" s="83"/>
      <c r="AB94" s="83"/>
      <c r="AC94" s="83"/>
      <c r="AD94" s="83"/>
      <c r="AE94" s="83"/>
      <c r="AF94" s="83"/>
      <c r="AG94" s="83"/>
      <c r="AH94" s="83"/>
      <c r="AI94" s="83"/>
      <c r="AJ94" s="83"/>
      <c r="AK94" s="83"/>
      <c r="AL94" s="83"/>
      <c r="AM94" s="83"/>
      <c r="AN94" s="83"/>
      <c r="AO94" s="83"/>
      <c r="AP94" s="83"/>
      <c r="AQ94" s="83"/>
      <c r="AR94" s="83"/>
      <c r="AS94" s="83"/>
      <c r="AT94" s="83"/>
      <c r="AU94" s="83"/>
      <c r="AV94" s="83"/>
      <c r="AW94" s="83"/>
      <c r="AX94" s="83"/>
      <c r="AY94" s="83"/>
      <c r="AZ94" s="83"/>
      <c r="BA94" s="83"/>
    </row>
    <row r="95" spans="12:53" s="1" customFormat="1" x14ac:dyDescent="0.2">
      <c r="L95" s="83"/>
      <c r="M95" s="83"/>
      <c r="N95" s="83"/>
      <c r="O95" s="83"/>
      <c r="P95" s="83"/>
      <c r="Q95" s="83"/>
      <c r="R95" s="83"/>
      <c r="S95" s="83"/>
      <c r="T95" s="83"/>
      <c r="U95" s="83"/>
      <c r="V95" s="83"/>
      <c r="W95" s="83"/>
      <c r="X95" s="83"/>
      <c r="Y95" s="83"/>
      <c r="Z95" s="83"/>
      <c r="AA95" s="83"/>
      <c r="AB95" s="83"/>
      <c r="AC95" s="83"/>
      <c r="AD95" s="83"/>
      <c r="AE95" s="83"/>
      <c r="AF95" s="83"/>
      <c r="AG95" s="83"/>
      <c r="AH95" s="83"/>
      <c r="AI95" s="83"/>
      <c r="AJ95" s="83"/>
      <c r="AK95" s="83"/>
      <c r="AL95" s="83"/>
      <c r="AM95" s="83"/>
      <c r="AN95" s="83"/>
      <c r="AO95" s="83"/>
      <c r="AP95" s="83"/>
      <c r="AQ95" s="83"/>
      <c r="AR95" s="83"/>
      <c r="AS95" s="83"/>
      <c r="AT95" s="83"/>
      <c r="AU95" s="83"/>
      <c r="AV95" s="83"/>
      <c r="AW95" s="83"/>
      <c r="AX95" s="83"/>
      <c r="AY95" s="83"/>
      <c r="AZ95" s="83"/>
      <c r="BA95" s="83"/>
    </row>
    <row r="96" spans="12:53" s="1" customFormat="1" x14ac:dyDescent="0.2">
      <c r="L96" s="83"/>
      <c r="M96" s="83"/>
      <c r="N96" s="83"/>
      <c r="O96" s="83"/>
      <c r="P96" s="83"/>
      <c r="Q96" s="83"/>
      <c r="R96" s="83"/>
      <c r="S96" s="83"/>
      <c r="T96" s="83"/>
      <c r="U96" s="83"/>
      <c r="V96" s="83"/>
      <c r="W96" s="83"/>
      <c r="X96" s="83"/>
      <c r="Y96" s="83"/>
      <c r="Z96" s="83"/>
      <c r="AA96" s="83"/>
      <c r="AB96" s="83"/>
      <c r="AC96" s="83"/>
      <c r="AD96" s="83"/>
      <c r="AE96" s="83"/>
      <c r="AF96" s="83"/>
      <c r="AG96" s="83"/>
      <c r="AH96" s="83"/>
      <c r="AI96" s="83"/>
      <c r="AJ96" s="83"/>
      <c r="AK96" s="83"/>
      <c r="AL96" s="83"/>
      <c r="AM96" s="83"/>
      <c r="AN96" s="83"/>
      <c r="AO96" s="83"/>
      <c r="AP96" s="83"/>
      <c r="AQ96" s="83"/>
      <c r="AR96" s="83"/>
      <c r="AS96" s="83"/>
      <c r="AT96" s="83"/>
      <c r="AU96" s="83"/>
      <c r="AV96" s="83"/>
      <c r="AW96" s="83"/>
      <c r="AX96" s="83"/>
      <c r="AY96" s="83"/>
      <c r="AZ96" s="83"/>
      <c r="BA96" s="83"/>
    </row>
    <row r="97" spans="12:53" s="1" customFormat="1" x14ac:dyDescent="0.2">
      <c r="L97" s="83"/>
      <c r="M97" s="83"/>
      <c r="N97" s="83"/>
      <c r="O97" s="83"/>
      <c r="P97" s="83"/>
      <c r="Q97" s="83"/>
      <c r="R97" s="83"/>
      <c r="S97" s="83"/>
      <c r="T97" s="83"/>
      <c r="U97" s="83"/>
      <c r="V97" s="83"/>
      <c r="W97" s="83"/>
      <c r="X97" s="83"/>
      <c r="Y97" s="83"/>
      <c r="Z97" s="83"/>
      <c r="AA97" s="83"/>
      <c r="AB97" s="83"/>
      <c r="AC97" s="83"/>
      <c r="AD97" s="83"/>
      <c r="AE97" s="83"/>
      <c r="AF97" s="83"/>
      <c r="AG97" s="83"/>
      <c r="AH97" s="83"/>
      <c r="AI97" s="83"/>
      <c r="AJ97" s="83"/>
      <c r="AK97" s="83"/>
      <c r="AL97" s="83"/>
      <c r="AM97" s="83"/>
      <c r="AN97" s="83"/>
      <c r="AO97" s="83"/>
      <c r="AP97" s="83"/>
      <c r="AQ97" s="83"/>
      <c r="AR97" s="83"/>
      <c r="AS97" s="83"/>
      <c r="AT97" s="83"/>
      <c r="AU97" s="83"/>
      <c r="AV97" s="83"/>
      <c r="AW97" s="83"/>
      <c r="AX97" s="83"/>
      <c r="AY97" s="83"/>
      <c r="AZ97" s="83"/>
      <c r="BA97" s="83"/>
    </row>
    <row r="98" spans="12:53" s="1" customFormat="1" x14ac:dyDescent="0.2">
      <c r="L98" s="83"/>
      <c r="M98" s="83"/>
      <c r="N98" s="83"/>
      <c r="O98" s="83"/>
      <c r="P98" s="83"/>
      <c r="Q98" s="83"/>
      <c r="R98" s="83"/>
      <c r="S98" s="83"/>
      <c r="T98" s="83"/>
      <c r="U98" s="83"/>
      <c r="V98" s="83"/>
      <c r="W98" s="83"/>
      <c r="X98" s="83"/>
      <c r="Y98" s="83"/>
      <c r="Z98" s="83"/>
      <c r="AA98" s="83"/>
      <c r="AB98" s="83"/>
      <c r="AC98" s="83"/>
      <c r="AD98" s="83"/>
      <c r="AE98" s="83"/>
      <c r="AF98" s="83"/>
      <c r="AG98" s="83"/>
      <c r="AH98" s="83"/>
      <c r="AI98" s="83"/>
      <c r="AJ98" s="83"/>
      <c r="AK98" s="83"/>
      <c r="AL98" s="83"/>
      <c r="AM98" s="83"/>
      <c r="AN98" s="83"/>
      <c r="AO98" s="83"/>
      <c r="AP98" s="83"/>
      <c r="AQ98" s="83"/>
      <c r="AR98" s="83"/>
      <c r="AS98" s="83"/>
      <c r="AT98" s="83"/>
      <c r="AU98" s="83"/>
      <c r="AV98" s="83"/>
      <c r="AW98" s="83"/>
      <c r="AX98" s="83"/>
      <c r="AY98" s="83"/>
      <c r="AZ98" s="83"/>
      <c r="BA98" s="83"/>
    </row>
    <row r="99" spans="12:53" s="1" customFormat="1" x14ac:dyDescent="0.2">
      <c r="L99" s="83"/>
      <c r="M99" s="83"/>
      <c r="N99" s="83"/>
      <c r="O99" s="83"/>
      <c r="P99" s="83"/>
      <c r="Q99" s="83"/>
      <c r="R99" s="83"/>
      <c r="S99" s="83"/>
      <c r="T99" s="83"/>
      <c r="U99" s="83"/>
      <c r="V99" s="83"/>
      <c r="W99" s="83"/>
      <c r="X99" s="83"/>
      <c r="Y99" s="83"/>
      <c r="Z99" s="83"/>
      <c r="AA99" s="83"/>
      <c r="AB99" s="83"/>
      <c r="AC99" s="83"/>
      <c r="AD99" s="83"/>
      <c r="AE99" s="83"/>
      <c r="AF99" s="83"/>
      <c r="AG99" s="83"/>
      <c r="AH99" s="83"/>
      <c r="AI99" s="83"/>
      <c r="AJ99" s="83"/>
      <c r="AK99" s="83"/>
      <c r="AL99" s="83"/>
      <c r="AM99" s="83"/>
      <c r="AN99" s="83"/>
      <c r="AO99" s="83"/>
      <c r="AP99" s="83"/>
      <c r="AQ99" s="83"/>
      <c r="AR99" s="83"/>
      <c r="AS99" s="83"/>
      <c r="AT99" s="83"/>
      <c r="AU99" s="83"/>
      <c r="AV99" s="83"/>
      <c r="AW99" s="83"/>
      <c r="AX99" s="83"/>
      <c r="AY99" s="83"/>
      <c r="AZ99" s="83"/>
      <c r="BA99" s="83"/>
    </row>
    <row r="100" spans="12:53" s="1" customFormat="1" x14ac:dyDescent="0.2">
      <c r="L100" s="83"/>
      <c r="M100" s="83"/>
      <c r="N100" s="83"/>
      <c r="O100" s="83"/>
      <c r="P100" s="83"/>
      <c r="Q100" s="83"/>
      <c r="R100" s="83"/>
      <c r="S100" s="83"/>
      <c r="T100" s="83"/>
      <c r="U100" s="83"/>
      <c r="V100" s="83"/>
      <c r="W100" s="83"/>
      <c r="X100" s="83"/>
      <c r="Y100" s="83"/>
      <c r="Z100" s="83"/>
      <c r="AA100" s="83"/>
      <c r="AB100" s="83"/>
      <c r="AC100" s="83"/>
      <c r="AD100" s="83"/>
      <c r="AE100" s="83"/>
      <c r="AF100" s="83"/>
      <c r="AG100" s="83"/>
      <c r="AH100" s="83"/>
      <c r="AI100" s="83"/>
      <c r="AJ100" s="83"/>
      <c r="AK100" s="83"/>
      <c r="AL100" s="83"/>
      <c r="AM100" s="83"/>
      <c r="AN100" s="83"/>
      <c r="AO100" s="83"/>
      <c r="AP100" s="83"/>
      <c r="AQ100" s="83"/>
      <c r="AR100" s="83"/>
      <c r="AS100" s="83"/>
      <c r="AT100" s="83"/>
      <c r="AU100" s="83"/>
      <c r="AV100" s="83"/>
      <c r="AW100" s="83"/>
      <c r="AX100" s="83"/>
      <c r="AY100" s="83"/>
      <c r="AZ100" s="83"/>
      <c r="BA100" s="83"/>
    </row>
    <row r="101" spans="12:53" s="1" customFormat="1" x14ac:dyDescent="0.2">
      <c r="L101" s="83"/>
      <c r="M101" s="83"/>
      <c r="N101" s="83"/>
      <c r="O101" s="83"/>
      <c r="P101" s="83"/>
      <c r="Q101" s="83"/>
      <c r="R101" s="83"/>
      <c r="S101" s="83"/>
      <c r="T101" s="83"/>
      <c r="U101" s="83"/>
      <c r="V101" s="83"/>
      <c r="W101" s="83"/>
      <c r="X101" s="83"/>
      <c r="Y101" s="83"/>
      <c r="Z101" s="83"/>
      <c r="AA101" s="83"/>
      <c r="AB101" s="83"/>
      <c r="AC101" s="83"/>
      <c r="AD101" s="83"/>
      <c r="AE101" s="83"/>
      <c r="AF101" s="83"/>
      <c r="AG101" s="83"/>
      <c r="AH101" s="83"/>
      <c r="AI101" s="83"/>
      <c r="AJ101" s="83"/>
      <c r="AK101" s="83"/>
      <c r="AL101" s="83"/>
      <c r="AM101" s="83"/>
      <c r="AN101" s="83"/>
      <c r="AO101" s="83"/>
      <c r="AP101" s="83"/>
      <c r="AQ101" s="83"/>
      <c r="AR101" s="83"/>
      <c r="AS101" s="83"/>
      <c r="AT101" s="83"/>
      <c r="AU101" s="83"/>
      <c r="AV101" s="83"/>
      <c r="AW101" s="83"/>
      <c r="AX101" s="83"/>
      <c r="AY101" s="83"/>
      <c r="AZ101" s="83"/>
      <c r="BA101" s="83"/>
    </row>
    <row r="102" spans="12:53" s="1" customFormat="1" x14ac:dyDescent="0.2">
      <c r="L102" s="83"/>
      <c r="M102" s="83"/>
      <c r="N102" s="83"/>
      <c r="O102" s="83"/>
      <c r="P102" s="83"/>
      <c r="Q102" s="83"/>
      <c r="R102" s="83"/>
      <c r="S102" s="83"/>
      <c r="T102" s="83"/>
      <c r="U102" s="83"/>
      <c r="V102" s="83"/>
      <c r="W102" s="83"/>
      <c r="X102" s="83"/>
      <c r="Y102" s="83"/>
      <c r="Z102" s="83"/>
      <c r="AA102" s="83"/>
      <c r="AB102" s="83"/>
      <c r="AC102" s="83"/>
      <c r="AD102" s="83"/>
      <c r="AE102" s="83"/>
      <c r="AF102" s="83"/>
      <c r="AG102" s="83"/>
      <c r="AH102" s="83"/>
      <c r="AI102" s="83"/>
      <c r="AJ102" s="83"/>
      <c r="AK102" s="83"/>
      <c r="AL102" s="83"/>
      <c r="AM102" s="83"/>
      <c r="AN102" s="83"/>
      <c r="AO102" s="83"/>
      <c r="AP102" s="83"/>
      <c r="AQ102" s="83"/>
      <c r="AR102" s="83"/>
      <c r="AS102" s="83"/>
      <c r="AT102" s="83"/>
      <c r="AU102" s="83"/>
      <c r="AV102" s="83"/>
      <c r="AW102" s="83"/>
      <c r="AX102" s="83"/>
      <c r="AY102" s="83"/>
      <c r="AZ102" s="83"/>
      <c r="BA102" s="83"/>
    </row>
    <row r="103" spans="12:53" s="1" customFormat="1" x14ac:dyDescent="0.2">
      <c r="L103" s="83"/>
      <c r="M103" s="83"/>
      <c r="N103" s="83"/>
      <c r="O103" s="83"/>
      <c r="P103" s="83"/>
      <c r="Q103" s="83"/>
      <c r="R103" s="83"/>
      <c r="S103" s="83"/>
      <c r="T103" s="83"/>
      <c r="U103" s="83"/>
      <c r="V103" s="83"/>
      <c r="W103" s="83"/>
      <c r="X103" s="83"/>
      <c r="Y103" s="83"/>
      <c r="Z103" s="83"/>
      <c r="AA103" s="83"/>
      <c r="AB103" s="83"/>
      <c r="AC103" s="83"/>
      <c r="AD103" s="83"/>
      <c r="AE103" s="83"/>
      <c r="AF103" s="83"/>
      <c r="AG103" s="83"/>
      <c r="AH103" s="83"/>
      <c r="AI103" s="83"/>
      <c r="AJ103" s="83"/>
      <c r="AK103" s="83"/>
      <c r="AL103" s="83"/>
      <c r="AM103" s="83"/>
      <c r="AN103" s="83"/>
      <c r="AO103" s="83"/>
      <c r="AP103" s="83"/>
      <c r="AQ103" s="83"/>
      <c r="AR103" s="83"/>
      <c r="AS103" s="83"/>
      <c r="AT103" s="83"/>
      <c r="AU103" s="83"/>
      <c r="AV103" s="83"/>
      <c r="AW103" s="83"/>
      <c r="AX103" s="83"/>
      <c r="AY103" s="83"/>
      <c r="AZ103" s="83"/>
      <c r="BA103" s="83"/>
    </row>
    <row r="104" spans="12:53" s="1" customFormat="1" x14ac:dyDescent="0.2">
      <c r="L104" s="83"/>
      <c r="M104" s="83"/>
      <c r="N104" s="83"/>
      <c r="O104" s="83"/>
      <c r="P104" s="83"/>
      <c r="Q104" s="83"/>
      <c r="R104" s="83"/>
      <c r="S104" s="83"/>
      <c r="T104" s="83"/>
      <c r="U104" s="83"/>
      <c r="V104" s="83"/>
      <c r="W104" s="83"/>
      <c r="X104" s="83"/>
      <c r="Y104" s="83"/>
      <c r="Z104" s="83"/>
      <c r="AA104" s="83"/>
      <c r="AB104" s="83"/>
      <c r="AC104" s="83"/>
      <c r="AD104" s="83"/>
      <c r="AE104" s="83"/>
      <c r="AF104" s="83"/>
      <c r="AG104" s="83"/>
      <c r="AH104" s="83"/>
      <c r="AI104" s="83"/>
      <c r="AJ104" s="83"/>
      <c r="AK104" s="83"/>
      <c r="AL104" s="83"/>
      <c r="AM104" s="83"/>
      <c r="AN104" s="83"/>
      <c r="AO104" s="83"/>
      <c r="AP104" s="83"/>
      <c r="AQ104" s="83"/>
      <c r="AR104" s="83"/>
      <c r="AS104" s="83"/>
      <c r="AT104" s="83"/>
      <c r="AU104" s="83"/>
      <c r="AV104" s="83"/>
      <c r="AW104" s="83"/>
      <c r="AX104" s="83"/>
      <c r="AY104" s="83"/>
      <c r="AZ104" s="83"/>
      <c r="BA104" s="83"/>
    </row>
    <row r="105" spans="12:53" s="1" customFormat="1" x14ac:dyDescent="0.2">
      <c r="L105" s="83"/>
      <c r="M105" s="83"/>
      <c r="N105" s="83"/>
      <c r="O105" s="83"/>
      <c r="P105" s="83"/>
      <c r="Q105" s="83"/>
      <c r="R105" s="83"/>
      <c r="S105" s="83"/>
      <c r="T105" s="83"/>
      <c r="U105" s="83"/>
      <c r="V105" s="83"/>
      <c r="W105" s="83"/>
      <c r="X105" s="83"/>
      <c r="Y105" s="83"/>
      <c r="Z105" s="83"/>
      <c r="AA105" s="83"/>
      <c r="AB105" s="83"/>
      <c r="AC105" s="83"/>
      <c r="AD105" s="83"/>
      <c r="AE105" s="83"/>
      <c r="AF105" s="83"/>
      <c r="AG105" s="83"/>
      <c r="AH105" s="83"/>
      <c r="AI105" s="83"/>
      <c r="AJ105" s="83"/>
      <c r="AK105" s="83"/>
      <c r="AL105" s="83"/>
      <c r="AM105" s="83"/>
      <c r="AN105" s="83"/>
      <c r="AO105" s="83"/>
      <c r="AP105" s="83"/>
      <c r="AQ105" s="83"/>
      <c r="AR105" s="83"/>
      <c r="AS105" s="83"/>
      <c r="AT105" s="83"/>
      <c r="AU105" s="83"/>
      <c r="AV105" s="83"/>
      <c r="AW105" s="83"/>
      <c r="AX105" s="83"/>
      <c r="AY105" s="83"/>
      <c r="AZ105" s="83"/>
      <c r="BA105" s="83"/>
    </row>
    <row r="106" spans="12:53" s="1" customFormat="1" x14ac:dyDescent="0.2">
      <c r="L106" s="83"/>
      <c r="M106" s="83"/>
      <c r="N106" s="83"/>
      <c r="O106" s="83"/>
      <c r="P106" s="83"/>
      <c r="Q106" s="83"/>
      <c r="R106" s="83"/>
      <c r="S106" s="83"/>
      <c r="T106" s="83"/>
      <c r="U106" s="83"/>
      <c r="V106" s="83"/>
      <c r="W106" s="83"/>
      <c r="X106" s="83"/>
      <c r="Y106" s="83"/>
      <c r="Z106" s="83"/>
      <c r="AA106" s="83"/>
      <c r="AB106" s="83"/>
      <c r="AC106" s="83"/>
      <c r="AD106" s="83"/>
      <c r="AE106" s="83"/>
      <c r="AF106" s="83"/>
      <c r="AG106" s="83"/>
      <c r="AH106" s="83"/>
      <c r="AI106" s="83"/>
      <c r="AJ106" s="83"/>
      <c r="AK106" s="83"/>
      <c r="AL106" s="83"/>
      <c r="AM106" s="83"/>
      <c r="AN106" s="83"/>
      <c r="AO106" s="83"/>
      <c r="AP106" s="83"/>
      <c r="AQ106" s="83"/>
      <c r="AR106" s="83"/>
      <c r="AS106" s="83"/>
      <c r="AT106" s="83"/>
      <c r="AU106" s="83"/>
      <c r="AV106" s="83"/>
      <c r="AW106" s="83"/>
      <c r="AX106" s="83"/>
      <c r="AY106" s="83"/>
      <c r="AZ106" s="83"/>
      <c r="BA106" s="83"/>
    </row>
    <row r="107" spans="12:53" s="1" customFormat="1" x14ac:dyDescent="0.2">
      <c r="L107" s="83"/>
      <c r="M107" s="83"/>
      <c r="N107" s="83"/>
      <c r="O107" s="83"/>
      <c r="P107" s="83"/>
      <c r="Q107" s="83"/>
      <c r="R107" s="83"/>
      <c r="S107" s="83"/>
      <c r="T107" s="83"/>
      <c r="U107" s="83"/>
      <c r="V107" s="83"/>
      <c r="W107" s="83"/>
      <c r="X107" s="83"/>
      <c r="Y107" s="83"/>
      <c r="Z107" s="83"/>
      <c r="AA107" s="83"/>
      <c r="AB107" s="83"/>
      <c r="AC107" s="83"/>
      <c r="AD107" s="83"/>
      <c r="AE107" s="83"/>
      <c r="AF107" s="83"/>
      <c r="AG107" s="83"/>
      <c r="AH107" s="83"/>
      <c r="AI107" s="83"/>
      <c r="AJ107" s="83"/>
      <c r="AK107" s="83"/>
      <c r="AL107" s="83"/>
      <c r="AM107" s="83"/>
      <c r="AN107" s="83"/>
      <c r="AO107" s="83"/>
      <c r="AP107" s="83"/>
      <c r="AQ107" s="83"/>
      <c r="AR107" s="83"/>
      <c r="AS107" s="83"/>
      <c r="AT107" s="83"/>
      <c r="AU107" s="83"/>
      <c r="AV107" s="83"/>
      <c r="AW107" s="83"/>
      <c r="AX107" s="83"/>
      <c r="AY107" s="83"/>
      <c r="AZ107" s="83"/>
      <c r="BA107" s="83"/>
    </row>
    <row r="108" spans="12:53" s="1" customFormat="1" x14ac:dyDescent="0.2">
      <c r="L108" s="83"/>
      <c r="M108" s="83"/>
      <c r="N108" s="83"/>
      <c r="O108" s="83"/>
      <c r="P108" s="83"/>
      <c r="Q108" s="83"/>
      <c r="R108" s="83"/>
      <c r="S108" s="83"/>
      <c r="T108" s="83"/>
      <c r="U108" s="83"/>
      <c r="V108" s="83"/>
      <c r="W108" s="83"/>
      <c r="X108" s="83"/>
      <c r="Y108" s="83"/>
      <c r="Z108" s="83"/>
      <c r="AA108" s="83"/>
      <c r="AB108" s="83"/>
      <c r="AC108" s="83"/>
      <c r="AD108" s="83"/>
      <c r="AE108" s="83"/>
      <c r="AF108" s="83"/>
      <c r="AG108" s="83"/>
      <c r="AH108" s="83"/>
      <c r="AI108" s="83"/>
      <c r="AJ108" s="83"/>
      <c r="AK108" s="83"/>
      <c r="AL108" s="83"/>
      <c r="AM108" s="83"/>
      <c r="AN108" s="83"/>
      <c r="AO108" s="83"/>
      <c r="AP108" s="83"/>
      <c r="AQ108" s="83"/>
      <c r="AR108" s="83"/>
      <c r="AS108" s="83"/>
      <c r="AT108" s="83"/>
      <c r="AU108" s="83"/>
      <c r="AV108" s="83"/>
      <c r="AW108" s="83"/>
      <c r="AX108" s="83"/>
      <c r="AY108" s="83"/>
      <c r="AZ108" s="83"/>
      <c r="BA108" s="83"/>
    </row>
    <row r="109" spans="12:53" s="1" customFormat="1" x14ac:dyDescent="0.2">
      <c r="L109" s="83"/>
      <c r="M109" s="83"/>
      <c r="N109" s="83"/>
      <c r="O109" s="83"/>
      <c r="P109" s="83"/>
      <c r="Q109" s="83"/>
      <c r="R109" s="83"/>
      <c r="S109" s="83"/>
      <c r="T109" s="83"/>
      <c r="U109" s="83"/>
      <c r="V109" s="83"/>
      <c r="W109" s="83"/>
      <c r="X109" s="83"/>
      <c r="Y109" s="83"/>
      <c r="Z109" s="83"/>
      <c r="AA109" s="83"/>
      <c r="AB109" s="83"/>
      <c r="AC109" s="83"/>
      <c r="AD109" s="83"/>
      <c r="AE109" s="83"/>
      <c r="AF109" s="83"/>
      <c r="AG109" s="83"/>
      <c r="AH109" s="83"/>
      <c r="AI109" s="83"/>
      <c r="AJ109" s="83"/>
      <c r="AK109" s="83"/>
      <c r="AL109" s="83"/>
      <c r="AM109" s="83"/>
      <c r="AN109" s="83"/>
      <c r="AO109" s="83"/>
      <c r="AP109" s="83"/>
      <c r="AQ109" s="83"/>
      <c r="AR109" s="83"/>
      <c r="AS109" s="83"/>
      <c r="AT109" s="83"/>
      <c r="AU109" s="83"/>
      <c r="AV109" s="83"/>
      <c r="AW109" s="83"/>
      <c r="AX109" s="83"/>
      <c r="AY109" s="83"/>
      <c r="AZ109" s="83"/>
      <c r="BA109" s="83"/>
    </row>
    <row r="110" spans="12:53" s="1" customFormat="1" x14ac:dyDescent="0.2">
      <c r="L110" s="83"/>
      <c r="M110" s="83"/>
      <c r="N110" s="83"/>
      <c r="O110" s="83"/>
      <c r="P110" s="83"/>
      <c r="Q110" s="83"/>
      <c r="R110" s="83"/>
      <c r="S110" s="83"/>
      <c r="T110" s="83"/>
      <c r="U110" s="83"/>
      <c r="V110" s="83"/>
      <c r="W110" s="83"/>
      <c r="X110" s="83"/>
      <c r="Y110" s="83"/>
      <c r="Z110" s="83"/>
      <c r="AA110" s="83"/>
      <c r="AB110" s="83"/>
      <c r="AC110" s="83"/>
      <c r="AD110" s="83"/>
      <c r="AE110" s="83"/>
      <c r="AF110" s="83"/>
      <c r="AG110" s="83"/>
      <c r="AH110" s="83"/>
      <c r="AI110" s="83"/>
      <c r="AJ110" s="83"/>
      <c r="AK110" s="83"/>
      <c r="AL110" s="83"/>
      <c r="AM110" s="83"/>
      <c r="AN110" s="83"/>
      <c r="AO110" s="83"/>
      <c r="AP110" s="83"/>
      <c r="AQ110" s="83"/>
      <c r="AR110" s="83"/>
      <c r="AS110" s="83"/>
      <c r="AT110" s="83"/>
      <c r="AU110" s="83"/>
      <c r="AV110" s="83"/>
      <c r="AW110" s="83"/>
      <c r="AX110" s="83"/>
      <c r="AY110" s="83"/>
      <c r="AZ110" s="83"/>
      <c r="BA110" s="83"/>
    </row>
    <row r="111" spans="12:53" s="1" customFormat="1" x14ac:dyDescent="0.2">
      <c r="L111" s="83"/>
      <c r="M111" s="83"/>
      <c r="N111" s="83"/>
      <c r="O111" s="83"/>
      <c r="P111" s="83"/>
      <c r="Q111" s="83"/>
      <c r="R111" s="83"/>
      <c r="S111" s="83"/>
      <c r="T111" s="83"/>
      <c r="U111" s="83"/>
      <c r="V111" s="83"/>
      <c r="W111" s="83"/>
      <c r="X111" s="83"/>
      <c r="Y111" s="83"/>
      <c r="Z111" s="83"/>
      <c r="AA111" s="83"/>
      <c r="AB111" s="83"/>
      <c r="AC111" s="83"/>
      <c r="AD111" s="83"/>
      <c r="AE111" s="83"/>
      <c r="AF111" s="83"/>
      <c r="AG111" s="83"/>
      <c r="AH111" s="83"/>
      <c r="AI111" s="83"/>
      <c r="AJ111" s="83"/>
      <c r="AK111" s="83"/>
      <c r="AL111" s="83"/>
      <c r="AM111" s="83"/>
      <c r="AN111" s="83"/>
      <c r="AO111" s="83"/>
      <c r="AP111" s="83"/>
      <c r="AQ111" s="83"/>
      <c r="AR111" s="83"/>
      <c r="AS111" s="83"/>
      <c r="AT111" s="83"/>
      <c r="AU111" s="83"/>
      <c r="AV111" s="83"/>
      <c r="AW111" s="83"/>
      <c r="AX111" s="83"/>
      <c r="AY111" s="83"/>
      <c r="AZ111" s="83"/>
      <c r="BA111" s="83"/>
    </row>
    <row r="112" spans="12:53" s="1" customFormat="1" x14ac:dyDescent="0.2">
      <c r="L112" s="83"/>
      <c r="M112" s="83"/>
      <c r="N112" s="83"/>
      <c r="O112" s="83"/>
      <c r="P112" s="83"/>
      <c r="Q112" s="83"/>
      <c r="R112" s="83"/>
      <c r="S112" s="83"/>
      <c r="T112" s="83"/>
      <c r="U112" s="83"/>
      <c r="V112" s="83"/>
      <c r="W112" s="83"/>
      <c r="X112" s="83"/>
      <c r="Y112" s="83"/>
      <c r="Z112" s="83"/>
      <c r="AA112" s="83"/>
      <c r="AB112" s="83"/>
      <c r="AC112" s="83"/>
      <c r="AD112" s="83"/>
      <c r="AE112" s="83"/>
      <c r="AF112" s="83"/>
      <c r="AG112" s="83"/>
      <c r="AH112" s="83"/>
      <c r="AI112" s="83"/>
      <c r="AJ112" s="83"/>
      <c r="AK112" s="83"/>
      <c r="AL112" s="83"/>
      <c r="AM112" s="83"/>
      <c r="AN112" s="83"/>
      <c r="AO112" s="83"/>
      <c r="AP112" s="83"/>
      <c r="AQ112" s="83"/>
      <c r="AR112" s="83"/>
      <c r="AS112" s="83"/>
      <c r="AT112" s="83"/>
      <c r="AU112" s="83"/>
      <c r="AV112" s="83"/>
      <c r="AW112" s="83"/>
      <c r="AX112" s="83"/>
      <c r="AY112" s="83"/>
      <c r="AZ112" s="83"/>
      <c r="BA112" s="83"/>
    </row>
    <row r="113" spans="12:53" s="1" customFormat="1" x14ac:dyDescent="0.2">
      <c r="L113" s="83"/>
      <c r="M113" s="83"/>
      <c r="N113" s="83"/>
      <c r="O113" s="83"/>
      <c r="P113" s="83"/>
      <c r="Q113" s="83"/>
      <c r="R113" s="83"/>
      <c r="S113" s="83"/>
      <c r="T113" s="83"/>
      <c r="U113" s="83"/>
      <c r="V113" s="83"/>
      <c r="W113" s="83"/>
      <c r="X113" s="83"/>
      <c r="Y113" s="83"/>
      <c r="Z113" s="83"/>
      <c r="AA113" s="83"/>
      <c r="AB113" s="83"/>
      <c r="AC113" s="83"/>
      <c r="AD113" s="83"/>
      <c r="AE113" s="83"/>
      <c r="AF113" s="83"/>
      <c r="AG113" s="83"/>
      <c r="AH113" s="83"/>
      <c r="AI113" s="83"/>
      <c r="AJ113" s="83"/>
      <c r="AK113" s="83"/>
      <c r="AL113" s="83"/>
      <c r="AM113" s="83"/>
      <c r="AN113" s="83"/>
      <c r="AO113" s="83"/>
      <c r="AP113" s="83"/>
      <c r="AQ113" s="83"/>
      <c r="AR113" s="83"/>
      <c r="AS113" s="83"/>
      <c r="AT113" s="83"/>
      <c r="AU113" s="83"/>
      <c r="AV113" s="83"/>
      <c r="AW113" s="83"/>
      <c r="AX113" s="83"/>
      <c r="AY113" s="83"/>
      <c r="AZ113" s="83"/>
      <c r="BA113" s="83"/>
    </row>
    <row r="114" spans="12:53" s="1" customFormat="1" x14ac:dyDescent="0.2">
      <c r="L114" s="83"/>
      <c r="M114" s="83"/>
      <c r="N114" s="83"/>
      <c r="O114" s="83"/>
      <c r="P114" s="83"/>
      <c r="Q114" s="83"/>
      <c r="R114" s="83"/>
      <c r="S114" s="83"/>
      <c r="T114" s="83"/>
      <c r="U114" s="83"/>
      <c r="V114" s="83"/>
      <c r="W114" s="83"/>
      <c r="X114" s="83"/>
      <c r="Y114" s="83"/>
      <c r="Z114" s="83"/>
      <c r="AA114" s="83"/>
      <c r="AB114" s="83"/>
      <c r="AC114" s="83"/>
      <c r="AD114" s="83"/>
      <c r="AE114" s="83"/>
      <c r="AF114" s="83"/>
      <c r="AG114" s="83"/>
      <c r="AH114" s="83"/>
      <c r="AI114" s="83"/>
      <c r="AJ114" s="83"/>
      <c r="AK114" s="83"/>
      <c r="AL114" s="83"/>
      <c r="AM114" s="83"/>
      <c r="AN114" s="83"/>
      <c r="AO114" s="83"/>
      <c r="AP114" s="83"/>
      <c r="AQ114" s="83"/>
      <c r="AR114" s="83"/>
      <c r="AS114" s="83"/>
      <c r="AT114" s="83"/>
      <c r="AU114" s="83"/>
      <c r="AV114" s="83"/>
      <c r="AW114" s="83"/>
      <c r="AX114" s="83"/>
      <c r="AY114" s="83"/>
      <c r="AZ114" s="83"/>
      <c r="BA114" s="83"/>
    </row>
    <row r="115" spans="12:53" s="1" customFormat="1" x14ac:dyDescent="0.2">
      <c r="L115" s="83"/>
      <c r="M115" s="83"/>
      <c r="N115" s="83"/>
      <c r="O115" s="83"/>
      <c r="P115" s="83"/>
      <c r="Q115" s="83"/>
      <c r="R115" s="83"/>
      <c r="S115" s="83"/>
      <c r="T115" s="83"/>
      <c r="U115" s="83"/>
      <c r="V115" s="83"/>
      <c r="W115" s="83"/>
      <c r="X115" s="83"/>
      <c r="Y115" s="83"/>
      <c r="Z115" s="83"/>
      <c r="AA115" s="83"/>
      <c r="AB115" s="83"/>
      <c r="AC115" s="83"/>
      <c r="AD115" s="83"/>
      <c r="AE115" s="83"/>
      <c r="AF115" s="83"/>
      <c r="AG115" s="83"/>
      <c r="AH115" s="83"/>
      <c r="AI115" s="83"/>
      <c r="AJ115" s="83"/>
      <c r="AK115" s="83"/>
      <c r="AL115" s="83"/>
      <c r="AM115" s="83"/>
      <c r="AN115" s="83"/>
      <c r="AO115" s="83"/>
      <c r="AP115" s="83"/>
      <c r="AQ115" s="83"/>
      <c r="AR115" s="83"/>
      <c r="AS115" s="83"/>
      <c r="AT115" s="83"/>
      <c r="AU115" s="83"/>
      <c r="AV115" s="83"/>
      <c r="AW115" s="83"/>
      <c r="AX115" s="83"/>
      <c r="AY115" s="83"/>
      <c r="AZ115" s="83"/>
      <c r="BA115" s="83"/>
    </row>
    <row r="116" spans="12:53" s="1" customFormat="1" x14ac:dyDescent="0.2">
      <c r="L116" s="83"/>
      <c r="M116" s="83"/>
      <c r="N116" s="83"/>
      <c r="O116" s="83"/>
      <c r="P116" s="83"/>
      <c r="Q116" s="83"/>
      <c r="R116" s="83"/>
      <c r="S116" s="83"/>
      <c r="T116" s="83"/>
      <c r="U116" s="83"/>
      <c r="V116" s="83"/>
      <c r="W116" s="83"/>
      <c r="X116" s="83"/>
      <c r="Y116" s="83"/>
      <c r="Z116" s="83"/>
      <c r="AA116" s="83"/>
      <c r="AB116" s="83"/>
      <c r="AC116" s="83"/>
      <c r="AD116" s="83"/>
      <c r="AE116" s="83"/>
      <c r="AF116" s="83"/>
      <c r="AG116" s="83"/>
      <c r="AH116" s="83"/>
      <c r="AI116" s="83"/>
      <c r="AJ116" s="83"/>
      <c r="AK116" s="83"/>
      <c r="AL116" s="83"/>
      <c r="AM116" s="83"/>
      <c r="AN116" s="83"/>
      <c r="AO116" s="83"/>
      <c r="AP116" s="83"/>
      <c r="AQ116" s="83"/>
      <c r="AR116" s="83"/>
      <c r="AS116" s="83"/>
      <c r="AT116" s="83"/>
      <c r="AU116" s="83"/>
      <c r="AV116" s="83"/>
      <c r="AW116" s="83"/>
      <c r="AX116" s="83"/>
      <c r="AY116" s="83"/>
      <c r="AZ116" s="83"/>
      <c r="BA116" s="83"/>
    </row>
    <row r="117" spans="12:53" s="1" customFormat="1" x14ac:dyDescent="0.2">
      <c r="L117" s="83"/>
      <c r="M117" s="83"/>
      <c r="N117" s="83"/>
      <c r="O117" s="83"/>
      <c r="P117" s="83"/>
      <c r="Q117" s="83"/>
      <c r="R117" s="83"/>
      <c r="S117" s="83"/>
      <c r="T117" s="83"/>
      <c r="U117" s="83"/>
      <c r="V117" s="83"/>
      <c r="W117" s="83"/>
      <c r="X117" s="83"/>
      <c r="Y117" s="83"/>
      <c r="Z117" s="83"/>
      <c r="AA117" s="83"/>
      <c r="AB117" s="83"/>
      <c r="AC117" s="83"/>
      <c r="AD117" s="83"/>
      <c r="AE117" s="83"/>
      <c r="AF117" s="83"/>
      <c r="AG117" s="83"/>
      <c r="AH117" s="83"/>
      <c r="AI117" s="83"/>
      <c r="AJ117" s="83"/>
      <c r="AK117" s="83"/>
      <c r="AL117" s="83"/>
      <c r="AM117" s="83"/>
      <c r="AN117" s="83"/>
      <c r="AO117" s="83"/>
      <c r="AP117" s="83"/>
      <c r="AQ117" s="83"/>
      <c r="AR117" s="83"/>
      <c r="AS117" s="83"/>
      <c r="AT117" s="83"/>
      <c r="AU117" s="83"/>
      <c r="AV117" s="83"/>
      <c r="AW117" s="83"/>
      <c r="AX117" s="83"/>
      <c r="AY117" s="83"/>
      <c r="AZ117" s="83"/>
      <c r="BA117" s="83"/>
    </row>
    <row r="118" spans="12:53" s="1" customFormat="1" x14ac:dyDescent="0.2">
      <c r="L118" s="83"/>
      <c r="M118" s="83"/>
      <c r="N118" s="83"/>
      <c r="O118" s="83"/>
      <c r="P118" s="83"/>
      <c r="Q118" s="83"/>
      <c r="R118" s="83"/>
      <c r="S118" s="83"/>
      <c r="T118" s="83"/>
      <c r="U118" s="83"/>
      <c r="V118" s="83"/>
      <c r="W118" s="83"/>
      <c r="X118" s="83"/>
      <c r="Y118" s="83"/>
      <c r="Z118" s="83"/>
      <c r="AA118" s="83"/>
      <c r="AB118" s="83"/>
      <c r="AC118" s="83"/>
      <c r="AD118" s="83"/>
      <c r="AE118" s="83"/>
      <c r="AF118" s="83"/>
      <c r="AG118" s="83"/>
      <c r="AH118" s="83"/>
      <c r="AI118" s="83"/>
      <c r="AJ118" s="83"/>
      <c r="AK118" s="83"/>
      <c r="AL118" s="83"/>
      <c r="AM118" s="83"/>
      <c r="AN118" s="83"/>
      <c r="AO118" s="83"/>
      <c r="AP118" s="83"/>
      <c r="AQ118" s="83"/>
      <c r="AR118" s="83"/>
      <c r="AS118" s="83"/>
      <c r="AT118" s="83"/>
      <c r="AU118" s="83"/>
      <c r="AV118" s="83"/>
      <c r="AW118" s="83"/>
      <c r="AX118" s="83"/>
      <c r="AY118" s="83"/>
      <c r="AZ118" s="83"/>
      <c r="BA118" s="83"/>
    </row>
    <row r="119" spans="12:53" s="1" customFormat="1" x14ac:dyDescent="0.2">
      <c r="L119" s="83"/>
      <c r="M119" s="83"/>
      <c r="N119" s="83"/>
      <c r="O119" s="83"/>
      <c r="P119" s="83"/>
      <c r="Q119" s="83"/>
      <c r="R119" s="83"/>
      <c r="S119" s="83"/>
      <c r="T119" s="83"/>
      <c r="U119" s="83"/>
      <c r="V119" s="83"/>
      <c r="W119" s="83"/>
      <c r="X119" s="83"/>
      <c r="Y119" s="83"/>
      <c r="Z119" s="83"/>
      <c r="AA119" s="83"/>
      <c r="AB119" s="83"/>
      <c r="AC119" s="83"/>
      <c r="AD119" s="83"/>
      <c r="AE119" s="83"/>
      <c r="AF119" s="83"/>
      <c r="AG119" s="83"/>
      <c r="AH119" s="83"/>
      <c r="AI119" s="83"/>
      <c r="AJ119" s="83"/>
      <c r="AK119" s="83"/>
      <c r="AL119" s="83"/>
      <c r="AM119" s="83"/>
      <c r="AN119" s="83"/>
      <c r="AO119" s="83"/>
      <c r="AP119" s="83"/>
      <c r="AQ119" s="83"/>
      <c r="AR119" s="83"/>
      <c r="AS119" s="83"/>
      <c r="AT119" s="83"/>
      <c r="AU119" s="83"/>
      <c r="AV119" s="83"/>
      <c r="AW119" s="83"/>
      <c r="AX119" s="83"/>
      <c r="AY119" s="83"/>
      <c r="AZ119" s="83"/>
      <c r="BA119" s="83"/>
    </row>
    <row r="120" spans="12:53" s="1" customFormat="1" x14ac:dyDescent="0.2">
      <c r="L120" s="83"/>
      <c r="M120" s="83"/>
      <c r="N120" s="83"/>
      <c r="O120" s="83"/>
      <c r="P120" s="83"/>
      <c r="Q120" s="83"/>
      <c r="R120" s="83"/>
      <c r="S120" s="83"/>
      <c r="T120" s="83"/>
      <c r="U120" s="83"/>
      <c r="V120" s="83"/>
      <c r="W120" s="83"/>
      <c r="X120" s="83"/>
      <c r="Y120" s="83"/>
      <c r="Z120" s="83"/>
      <c r="AA120" s="83"/>
      <c r="AB120" s="83"/>
      <c r="AC120" s="83"/>
      <c r="AD120" s="83"/>
      <c r="AE120" s="83"/>
      <c r="AF120" s="83"/>
      <c r="AG120" s="83"/>
      <c r="AH120" s="83"/>
      <c r="AI120" s="83"/>
      <c r="AJ120" s="83"/>
      <c r="AK120" s="83"/>
      <c r="AL120" s="83"/>
      <c r="AM120" s="83"/>
      <c r="AN120" s="83"/>
      <c r="AO120" s="83"/>
      <c r="AP120" s="83"/>
      <c r="AQ120" s="83"/>
      <c r="AR120" s="83"/>
      <c r="AS120" s="83"/>
      <c r="AT120" s="83"/>
      <c r="AU120" s="83"/>
      <c r="AV120" s="83"/>
      <c r="AW120" s="83"/>
      <c r="AX120" s="83"/>
      <c r="AY120" s="83"/>
      <c r="AZ120" s="83"/>
      <c r="BA120" s="83"/>
    </row>
    <row r="121" spans="12:53" s="1" customFormat="1" x14ac:dyDescent="0.2">
      <c r="L121" s="83"/>
      <c r="M121" s="83"/>
      <c r="N121" s="83"/>
      <c r="O121" s="83"/>
      <c r="P121" s="83"/>
      <c r="Q121" s="83"/>
      <c r="R121" s="83"/>
      <c r="S121" s="83"/>
      <c r="T121" s="83"/>
      <c r="U121" s="83"/>
      <c r="V121" s="83"/>
      <c r="W121" s="83"/>
      <c r="X121" s="83"/>
      <c r="Y121" s="83"/>
      <c r="Z121" s="83"/>
      <c r="AA121" s="83"/>
      <c r="AB121" s="83"/>
      <c r="AC121" s="83"/>
      <c r="AD121" s="83"/>
      <c r="AE121" s="83"/>
      <c r="AF121" s="83"/>
      <c r="AG121" s="83"/>
      <c r="AH121" s="83"/>
      <c r="AI121" s="83"/>
      <c r="AJ121" s="83"/>
      <c r="AK121" s="83"/>
      <c r="AL121" s="83"/>
      <c r="AM121" s="83"/>
      <c r="AN121" s="83"/>
      <c r="AO121" s="83"/>
      <c r="AP121" s="83"/>
      <c r="AQ121" s="83"/>
      <c r="AR121" s="83"/>
      <c r="AS121" s="83"/>
      <c r="AT121" s="83"/>
      <c r="AU121" s="83"/>
      <c r="AV121" s="83"/>
      <c r="AW121" s="83"/>
      <c r="AX121" s="83"/>
      <c r="AY121" s="83"/>
      <c r="AZ121" s="83"/>
      <c r="BA121" s="83"/>
    </row>
    <row r="122" spans="12:53" s="1" customFormat="1" x14ac:dyDescent="0.2">
      <c r="L122" s="83"/>
      <c r="M122" s="83"/>
      <c r="N122" s="83"/>
      <c r="O122" s="83"/>
      <c r="P122" s="83"/>
      <c r="Q122" s="83"/>
      <c r="R122" s="83"/>
      <c r="S122" s="83"/>
      <c r="T122" s="83"/>
      <c r="U122" s="83"/>
      <c r="V122" s="83"/>
      <c r="W122" s="83"/>
      <c r="X122" s="83"/>
      <c r="Y122" s="83"/>
      <c r="Z122" s="83"/>
      <c r="AA122" s="83"/>
      <c r="AB122" s="83"/>
      <c r="AC122" s="83"/>
      <c r="AD122" s="83"/>
      <c r="AE122" s="83"/>
      <c r="AF122" s="83"/>
      <c r="AG122" s="83"/>
      <c r="AH122" s="83"/>
      <c r="AI122" s="83"/>
      <c r="AJ122" s="83"/>
      <c r="AK122" s="83"/>
      <c r="AL122" s="83"/>
      <c r="AM122" s="83"/>
      <c r="AN122" s="83"/>
      <c r="AO122" s="83"/>
      <c r="AP122" s="83"/>
      <c r="AQ122" s="83"/>
      <c r="AR122" s="83"/>
      <c r="AS122" s="83"/>
      <c r="AT122" s="83"/>
      <c r="AU122" s="83"/>
      <c r="AV122" s="83"/>
      <c r="AW122" s="83"/>
      <c r="AX122" s="83"/>
      <c r="AY122" s="83"/>
      <c r="AZ122" s="83"/>
      <c r="BA122" s="83"/>
    </row>
    <row r="123" spans="12:53" s="1" customFormat="1" x14ac:dyDescent="0.2">
      <c r="L123" s="83"/>
      <c r="M123" s="83"/>
      <c r="N123" s="83"/>
      <c r="O123" s="83"/>
      <c r="P123" s="83"/>
      <c r="Q123" s="83"/>
      <c r="R123" s="83"/>
      <c r="S123" s="83"/>
      <c r="T123" s="83"/>
      <c r="U123" s="83"/>
      <c r="V123" s="83"/>
      <c r="W123" s="83"/>
      <c r="X123" s="83"/>
      <c r="Y123" s="83"/>
      <c r="Z123" s="83"/>
      <c r="AA123" s="83"/>
      <c r="AB123" s="83"/>
      <c r="AC123" s="83"/>
      <c r="AD123" s="83"/>
      <c r="AE123" s="83"/>
      <c r="AF123" s="83"/>
      <c r="AG123" s="83"/>
      <c r="AH123" s="83"/>
      <c r="AI123" s="83"/>
      <c r="AJ123" s="83"/>
      <c r="AK123" s="83"/>
      <c r="AL123" s="83"/>
      <c r="AM123" s="83"/>
      <c r="AN123" s="83"/>
      <c r="AO123" s="83"/>
      <c r="AP123" s="83"/>
      <c r="AQ123" s="83"/>
      <c r="AR123" s="83"/>
      <c r="AS123" s="83"/>
      <c r="AT123" s="83"/>
      <c r="AU123" s="83"/>
      <c r="AV123" s="83"/>
      <c r="AW123" s="83"/>
      <c r="AX123" s="83"/>
      <c r="AY123" s="83"/>
      <c r="AZ123" s="83"/>
      <c r="BA123" s="83"/>
    </row>
    <row r="124" spans="12:53" s="1" customFormat="1" x14ac:dyDescent="0.2">
      <c r="L124" s="83"/>
      <c r="M124" s="83"/>
      <c r="N124" s="83"/>
      <c r="O124" s="83"/>
      <c r="P124" s="83"/>
      <c r="Q124" s="83"/>
      <c r="R124" s="83"/>
      <c r="S124" s="83"/>
      <c r="T124" s="83"/>
      <c r="U124" s="83"/>
      <c r="V124" s="83"/>
      <c r="W124" s="83"/>
      <c r="X124" s="83"/>
      <c r="Y124" s="83"/>
      <c r="Z124" s="83"/>
      <c r="AA124" s="83"/>
      <c r="AB124" s="83"/>
      <c r="AC124" s="83"/>
      <c r="AD124" s="83"/>
      <c r="AE124" s="83"/>
      <c r="AF124" s="83"/>
      <c r="AG124" s="83"/>
      <c r="AH124" s="83"/>
      <c r="AI124" s="83"/>
      <c r="AJ124" s="83"/>
      <c r="AK124" s="83"/>
      <c r="AL124" s="83"/>
      <c r="AM124" s="83"/>
      <c r="AN124" s="83"/>
      <c r="AO124" s="83"/>
      <c r="AP124" s="83"/>
      <c r="AQ124" s="83"/>
      <c r="AR124" s="83"/>
      <c r="AS124" s="83"/>
      <c r="AT124" s="83"/>
      <c r="AU124" s="83"/>
      <c r="AV124" s="83"/>
      <c r="AW124" s="83"/>
      <c r="AX124" s="83"/>
      <c r="AY124" s="83"/>
      <c r="AZ124" s="83"/>
      <c r="BA124" s="83"/>
    </row>
    <row r="125" spans="12:53" s="1" customFormat="1" x14ac:dyDescent="0.2">
      <c r="L125" s="83"/>
      <c r="M125" s="83"/>
      <c r="N125" s="83"/>
      <c r="O125" s="83"/>
      <c r="P125" s="83"/>
      <c r="Q125" s="83"/>
      <c r="R125" s="83"/>
      <c r="S125" s="83"/>
      <c r="T125" s="83"/>
      <c r="U125" s="83"/>
      <c r="V125" s="83"/>
      <c r="W125" s="83"/>
      <c r="X125" s="83"/>
      <c r="Y125" s="83"/>
      <c r="Z125" s="83"/>
      <c r="AA125" s="83"/>
      <c r="AB125" s="83"/>
      <c r="AC125" s="83"/>
      <c r="AD125" s="83"/>
      <c r="AE125" s="83"/>
      <c r="AF125" s="83"/>
      <c r="AG125" s="83"/>
      <c r="AH125" s="83"/>
      <c r="AI125" s="83"/>
      <c r="AJ125" s="83"/>
      <c r="AK125" s="83"/>
      <c r="AL125" s="83"/>
      <c r="AM125" s="83"/>
      <c r="AN125" s="83"/>
      <c r="AO125" s="83"/>
      <c r="AP125" s="83"/>
      <c r="AQ125" s="83"/>
      <c r="AR125" s="83"/>
      <c r="AS125" s="83"/>
      <c r="AT125" s="83"/>
      <c r="AU125" s="83"/>
      <c r="AV125" s="83"/>
      <c r="AW125" s="83"/>
      <c r="AX125" s="83"/>
      <c r="AY125" s="83"/>
      <c r="AZ125" s="83"/>
      <c r="BA125" s="83"/>
    </row>
    <row r="126" spans="12:53" s="1" customFormat="1" x14ac:dyDescent="0.2">
      <c r="L126" s="83"/>
      <c r="M126" s="83"/>
      <c r="N126" s="83"/>
      <c r="O126" s="83"/>
      <c r="P126" s="83"/>
      <c r="Q126" s="83"/>
      <c r="R126" s="83"/>
      <c r="S126" s="83"/>
      <c r="T126" s="83"/>
      <c r="U126" s="83"/>
      <c r="V126" s="83"/>
      <c r="W126" s="83"/>
      <c r="X126" s="83"/>
      <c r="Y126" s="83"/>
      <c r="Z126" s="83"/>
      <c r="AA126" s="83"/>
      <c r="AB126" s="83"/>
      <c r="AC126" s="83"/>
      <c r="AD126" s="83"/>
      <c r="AE126" s="83"/>
      <c r="AF126" s="83"/>
      <c r="AG126" s="83"/>
      <c r="AH126" s="83"/>
      <c r="AI126" s="83"/>
      <c r="AJ126" s="83"/>
      <c r="AK126" s="83"/>
      <c r="AL126" s="83"/>
      <c r="AM126" s="83"/>
      <c r="AN126" s="83"/>
      <c r="AO126" s="83"/>
      <c r="AP126" s="83"/>
      <c r="AQ126" s="83"/>
      <c r="AR126" s="83"/>
      <c r="AS126" s="83"/>
      <c r="AT126" s="83"/>
      <c r="AU126" s="83"/>
      <c r="AV126" s="83"/>
      <c r="AW126" s="83"/>
      <c r="AX126" s="83"/>
      <c r="AY126" s="83"/>
      <c r="AZ126" s="83"/>
      <c r="BA126" s="83"/>
    </row>
    <row r="127" spans="12:53" s="1" customFormat="1" x14ac:dyDescent="0.2">
      <c r="L127" s="83"/>
      <c r="M127" s="83"/>
      <c r="N127" s="83"/>
      <c r="O127" s="83"/>
      <c r="P127" s="83"/>
      <c r="Q127" s="83"/>
      <c r="R127" s="83"/>
      <c r="S127" s="83"/>
      <c r="T127" s="83"/>
      <c r="U127" s="83"/>
      <c r="V127" s="83"/>
      <c r="W127" s="83"/>
      <c r="X127" s="83"/>
      <c r="Y127" s="83"/>
      <c r="Z127" s="83"/>
      <c r="AA127" s="83"/>
      <c r="AB127" s="83"/>
      <c r="AC127" s="83"/>
      <c r="AD127" s="83"/>
      <c r="AE127" s="83"/>
      <c r="AF127" s="83"/>
      <c r="AG127" s="83"/>
      <c r="AH127" s="83"/>
      <c r="AI127" s="83"/>
      <c r="AJ127" s="83"/>
      <c r="AK127" s="83"/>
      <c r="AL127" s="83"/>
      <c r="AM127" s="83"/>
      <c r="AN127" s="83"/>
      <c r="AO127" s="83"/>
      <c r="AP127" s="83"/>
      <c r="AQ127" s="83"/>
      <c r="AR127" s="83"/>
      <c r="AS127" s="83"/>
      <c r="AT127" s="83"/>
      <c r="AU127" s="83"/>
      <c r="AV127" s="83"/>
      <c r="AW127" s="83"/>
      <c r="AX127" s="83"/>
      <c r="AY127" s="83"/>
      <c r="AZ127" s="83"/>
      <c r="BA127" s="83"/>
    </row>
    <row r="128" spans="12:53" s="1" customFormat="1" x14ac:dyDescent="0.2">
      <c r="L128" s="83"/>
      <c r="M128" s="83"/>
      <c r="N128" s="83"/>
      <c r="O128" s="83"/>
      <c r="P128" s="83"/>
      <c r="Q128" s="83"/>
      <c r="R128" s="83"/>
      <c r="S128" s="83"/>
      <c r="T128" s="83"/>
      <c r="U128" s="83"/>
      <c r="V128" s="83"/>
      <c r="W128" s="83"/>
      <c r="X128" s="83"/>
      <c r="Y128" s="83"/>
      <c r="Z128" s="83"/>
      <c r="AA128" s="83"/>
      <c r="AB128" s="83"/>
      <c r="AC128" s="83"/>
      <c r="AD128" s="83"/>
      <c r="AE128" s="83"/>
      <c r="AF128" s="83"/>
      <c r="AG128" s="83"/>
      <c r="AH128" s="83"/>
      <c r="AI128" s="83"/>
      <c r="AJ128" s="83"/>
      <c r="AK128" s="83"/>
      <c r="AL128" s="83"/>
      <c r="AM128" s="83"/>
      <c r="AN128" s="83"/>
      <c r="AO128" s="83"/>
      <c r="AP128" s="83"/>
      <c r="AQ128" s="83"/>
      <c r="AR128" s="83"/>
      <c r="AS128" s="83"/>
      <c r="AT128" s="83"/>
      <c r="AU128" s="83"/>
      <c r="AV128" s="83"/>
      <c r="AW128" s="83"/>
      <c r="AX128" s="83"/>
      <c r="AY128" s="83"/>
      <c r="AZ128" s="83"/>
      <c r="BA128" s="83"/>
    </row>
    <row r="129" spans="12:53" s="1" customFormat="1" x14ac:dyDescent="0.2">
      <c r="L129" s="83"/>
      <c r="M129" s="83"/>
      <c r="N129" s="83"/>
      <c r="O129" s="83"/>
      <c r="P129" s="83"/>
      <c r="Q129" s="83"/>
      <c r="R129" s="83"/>
      <c r="S129" s="83"/>
      <c r="T129" s="83"/>
      <c r="U129" s="83"/>
      <c r="V129" s="83"/>
      <c r="W129" s="83"/>
      <c r="X129" s="83"/>
      <c r="Y129" s="83"/>
      <c r="Z129" s="83"/>
      <c r="AA129" s="83"/>
      <c r="AB129" s="83"/>
      <c r="AC129" s="83"/>
      <c r="AD129" s="83"/>
      <c r="AE129" s="83"/>
      <c r="AF129" s="83"/>
      <c r="AG129" s="83"/>
      <c r="AH129" s="83"/>
      <c r="AI129" s="83"/>
      <c r="AJ129" s="83"/>
      <c r="AK129" s="83"/>
      <c r="AL129" s="83"/>
      <c r="AM129" s="83"/>
      <c r="AN129" s="83"/>
      <c r="AO129" s="83"/>
      <c r="AP129" s="83"/>
      <c r="AQ129" s="83"/>
      <c r="AR129" s="83"/>
      <c r="AS129" s="83"/>
      <c r="AT129" s="83"/>
      <c r="AU129" s="83"/>
      <c r="AV129" s="83"/>
      <c r="AW129" s="83"/>
      <c r="AX129" s="83"/>
      <c r="AY129" s="83"/>
      <c r="AZ129" s="83"/>
      <c r="BA129" s="83"/>
    </row>
    <row r="130" spans="12:53" s="1" customFormat="1" x14ac:dyDescent="0.2">
      <c r="L130" s="83"/>
      <c r="M130" s="83"/>
      <c r="N130" s="83"/>
      <c r="O130" s="83"/>
      <c r="P130" s="83"/>
      <c r="Q130" s="83"/>
      <c r="R130" s="83"/>
      <c r="S130" s="83"/>
      <c r="T130" s="83"/>
      <c r="U130" s="83"/>
      <c r="V130" s="83"/>
      <c r="W130" s="83"/>
      <c r="X130" s="83"/>
      <c r="Y130" s="83"/>
      <c r="Z130" s="83"/>
      <c r="AA130" s="83"/>
      <c r="AB130" s="83"/>
      <c r="AC130" s="83"/>
      <c r="AD130" s="83"/>
      <c r="AE130" s="83"/>
      <c r="AF130" s="83"/>
      <c r="AG130" s="83"/>
      <c r="AH130" s="83"/>
      <c r="AI130" s="83"/>
      <c r="AJ130" s="83"/>
      <c r="AK130" s="83"/>
      <c r="AL130" s="83"/>
      <c r="AM130" s="83"/>
      <c r="AN130" s="83"/>
      <c r="AO130" s="83"/>
      <c r="AP130" s="83"/>
      <c r="AQ130" s="83"/>
      <c r="AR130" s="83"/>
      <c r="AS130" s="83"/>
      <c r="AT130" s="83"/>
      <c r="AU130" s="83"/>
      <c r="AV130" s="83"/>
      <c r="AW130" s="83"/>
      <c r="AX130" s="83"/>
      <c r="AY130" s="83"/>
      <c r="AZ130" s="83"/>
      <c r="BA130" s="83"/>
    </row>
    <row r="131" spans="12:53" s="1" customFormat="1" x14ac:dyDescent="0.2">
      <c r="L131" s="83"/>
      <c r="M131" s="83"/>
      <c r="N131" s="83"/>
      <c r="O131" s="83"/>
      <c r="P131" s="83"/>
      <c r="Q131" s="83"/>
      <c r="R131" s="83"/>
      <c r="S131" s="83"/>
      <c r="T131" s="83"/>
      <c r="U131" s="83"/>
      <c r="V131" s="83"/>
      <c r="W131" s="83"/>
      <c r="X131" s="83"/>
      <c r="Y131" s="83"/>
      <c r="Z131" s="83"/>
      <c r="AA131" s="83"/>
      <c r="AB131" s="83"/>
      <c r="AC131" s="83"/>
      <c r="AD131" s="83"/>
      <c r="AE131" s="83"/>
      <c r="AF131" s="83"/>
      <c r="AG131" s="83"/>
      <c r="AH131" s="83"/>
      <c r="AI131" s="83"/>
      <c r="AJ131" s="83"/>
      <c r="AK131" s="83"/>
      <c r="AL131" s="83"/>
      <c r="AM131" s="83"/>
      <c r="AN131" s="83"/>
      <c r="AO131" s="83"/>
      <c r="AP131" s="83"/>
      <c r="AQ131" s="83"/>
      <c r="AR131" s="83"/>
      <c r="AS131" s="83"/>
      <c r="AT131" s="83"/>
      <c r="AU131" s="83"/>
      <c r="AV131" s="83"/>
      <c r="AW131" s="83"/>
      <c r="AX131" s="83"/>
      <c r="AY131" s="83"/>
      <c r="AZ131" s="83"/>
      <c r="BA131" s="83"/>
    </row>
    <row r="132" spans="12:53" s="1" customFormat="1" x14ac:dyDescent="0.2">
      <c r="L132" s="83"/>
      <c r="M132" s="83"/>
      <c r="N132" s="83"/>
      <c r="O132" s="83"/>
      <c r="P132" s="83"/>
      <c r="Q132" s="83"/>
      <c r="R132" s="83"/>
      <c r="S132" s="83"/>
      <c r="T132" s="83"/>
      <c r="U132" s="83"/>
      <c r="V132" s="83"/>
      <c r="W132" s="83"/>
      <c r="X132" s="83"/>
      <c r="Y132" s="83"/>
      <c r="Z132" s="83"/>
      <c r="AA132" s="83"/>
      <c r="AB132" s="83"/>
      <c r="AC132" s="83"/>
      <c r="AD132" s="83"/>
      <c r="AE132" s="83"/>
      <c r="AF132" s="83"/>
      <c r="AG132" s="83"/>
      <c r="AH132" s="83"/>
      <c r="AI132" s="83"/>
      <c r="AJ132" s="83"/>
      <c r="AK132" s="83"/>
      <c r="AL132" s="83"/>
      <c r="AM132" s="83"/>
      <c r="AN132" s="83"/>
      <c r="AO132" s="83"/>
      <c r="AP132" s="83"/>
      <c r="AQ132" s="83"/>
      <c r="AR132" s="83"/>
      <c r="AS132" s="83"/>
      <c r="AT132" s="83"/>
      <c r="AU132" s="83"/>
      <c r="AV132" s="83"/>
      <c r="AW132" s="83"/>
      <c r="AX132" s="83"/>
      <c r="AY132" s="83"/>
      <c r="AZ132" s="83"/>
      <c r="BA132" s="83"/>
    </row>
    <row r="133" spans="12:53" s="1" customFormat="1" x14ac:dyDescent="0.2">
      <c r="L133" s="83"/>
      <c r="M133" s="83"/>
      <c r="N133" s="83"/>
      <c r="O133" s="83"/>
      <c r="P133" s="83"/>
      <c r="Q133" s="83"/>
      <c r="R133" s="83"/>
      <c r="S133" s="83"/>
      <c r="T133" s="83"/>
      <c r="U133" s="83"/>
      <c r="V133" s="83"/>
      <c r="W133" s="83"/>
      <c r="X133" s="83"/>
      <c r="Y133" s="83"/>
      <c r="Z133" s="83"/>
      <c r="AA133" s="83"/>
      <c r="AB133" s="83"/>
      <c r="AC133" s="83"/>
      <c r="AD133" s="83"/>
      <c r="AE133" s="83"/>
      <c r="AF133" s="83"/>
      <c r="AG133" s="83"/>
      <c r="AH133" s="83"/>
      <c r="AI133" s="83"/>
      <c r="AJ133" s="83"/>
      <c r="AK133" s="83"/>
      <c r="AL133" s="83"/>
      <c r="AM133" s="83"/>
      <c r="AN133" s="83"/>
      <c r="AO133" s="83"/>
      <c r="AP133" s="83"/>
      <c r="AQ133" s="83"/>
      <c r="AR133" s="83"/>
      <c r="AS133" s="83"/>
      <c r="AT133" s="83"/>
      <c r="AU133" s="83"/>
      <c r="AV133" s="83"/>
      <c r="AW133" s="83"/>
      <c r="AX133" s="83"/>
      <c r="AY133" s="83"/>
      <c r="AZ133" s="83"/>
      <c r="BA133" s="83"/>
    </row>
    <row r="134" spans="12:53" s="1" customFormat="1" x14ac:dyDescent="0.2">
      <c r="L134" s="83"/>
      <c r="M134" s="83"/>
      <c r="N134" s="83"/>
      <c r="O134" s="83"/>
      <c r="P134" s="83"/>
      <c r="Q134" s="83"/>
      <c r="R134" s="83"/>
      <c r="S134" s="83"/>
      <c r="T134" s="83"/>
      <c r="U134" s="83"/>
      <c r="V134" s="83"/>
      <c r="W134" s="83"/>
      <c r="X134" s="83"/>
      <c r="Y134" s="83"/>
      <c r="Z134" s="83"/>
      <c r="AA134" s="83"/>
      <c r="AB134" s="83"/>
      <c r="AC134" s="83"/>
      <c r="AD134" s="83"/>
      <c r="AE134" s="83"/>
      <c r="AF134" s="83"/>
      <c r="AG134" s="83"/>
      <c r="AH134" s="83"/>
      <c r="AI134" s="83"/>
      <c r="AJ134" s="83"/>
      <c r="AK134" s="83"/>
      <c r="AL134" s="83"/>
      <c r="AM134" s="83"/>
      <c r="AN134" s="83"/>
      <c r="AO134" s="83"/>
      <c r="AP134" s="83"/>
      <c r="AQ134" s="83"/>
      <c r="AR134" s="83"/>
      <c r="AS134" s="83"/>
      <c r="AT134" s="83"/>
      <c r="AU134" s="83"/>
      <c r="AV134" s="83"/>
      <c r="AW134" s="83"/>
      <c r="AX134" s="83"/>
      <c r="AY134" s="83"/>
      <c r="AZ134" s="83"/>
      <c r="BA134" s="83"/>
    </row>
    <row r="135" spans="12:53" s="1" customFormat="1" x14ac:dyDescent="0.2">
      <c r="L135" s="83"/>
      <c r="M135" s="83"/>
      <c r="N135" s="83"/>
      <c r="O135" s="83"/>
      <c r="P135" s="83"/>
      <c r="Q135" s="83"/>
      <c r="R135" s="83"/>
      <c r="S135" s="83"/>
      <c r="T135" s="83"/>
      <c r="U135" s="83"/>
      <c r="V135" s="83"/>
      <c r="W135" s="83"/>
      <c r="X135" s="83"/>
      <c r="Y135" s="83"/>
      <c r="Z135" s="83"/>
      <c r="AA135" s="83"/>
      <c r="AB135" s="83"/>
      <c r="AC135" s="83"/>
      <c r="AD135" s="83"/>
      <c r="AE135" s="83"/>
      <c r="AF135" s="83"/>
      <c r="AG135" s="83"/>
      <c r="AH135" s="83"/>
      <c r="AI135" s="83"/>
      <c r="AJ135" s="83"/>
      <c r="AK135" s="83"/>
      <c r="AL135" s="83"/>
      <c r="AM135" s="83"/>
      <c r="AN135" s="83"/>
      <c r="AO135" s="83"/>
      <c r="AP135" s="83"/>
      <c r="AQ135" s="83"/>
      <c r="AR135" s="83"/>
      <c r="AS135" s="83"/>
      <c r="AT135" s="83"/>
      <c r="AU135" s="83"/>
      <c r="AV135" s="83"/>
      <c r="AW135" s="83"/>
      <c r="AX135" s="83"/>
      <c r="AY135" s="83"/>
      <c r="AZ135" s="83"/>
      <c r="BA135" s="83"/>
    </row>
    <row r="136" spans="12:53" s="1" customFormat="1" x14ac:dyDescent="0.2">
      <c r="L136" s="83"/>
      <c r="M136" s="83"/>
      <c r="N136" s="83"/>
      <c r="O136" s="83"/>
      <c r="P136" s="83"/>
      <c r="Q136" s="83"/>
      <c r="R136" s="83"/>
      <c r="S136" s="83"/>
      <c r="T136" s="83"/>
      <c r="U136" s="83"/>
      <c r="V136" s="83"/>
      <c r="W136" s="83"/>
      <c r="X136" s="83"/>
      <c r="Y136" s="83"/>
      <c r="Z136" s="83"/>
      <c r="AA136" s="83"/>
      <c r="AB136" s="83"/>
      <c r="AC136" s="83"/>
      <c r="AD136" s="83"/>
      <c r="AE136" s="83"/>
      <c r="AF136" s="83"/>
      <c r="AG136" s="83"/>
      <c r="AH136" s="83"/>
      <c r="AI136" s="83"/>
      <c r="AJ136" s="83"/>
      <c r="AK136" s="83"/>
      <c r="AL136" s="83"/>
      <c r="AM136" s="83"/>
      <c r="AN136" s="83"/>
      <c r="AO136" s="83"/>
      <c r="AP136" s="83"/>
      <c r="AQ136" s="83"/>
      <c r="AR136" s="83"/>
      <c r="AS136" s="83"/>
      <c r="AT136" s="83"/>
      <c r="AU136" s="83"/>
      <c r="AV136" s="83"/>
      <c r="AW136" s="83"/>
      <c r="AX136" s="83"/>
      <c r="AY136" s="83"/>
      <c r="AZ136" s="83"/>
      <c r="BA136" s="83"/>
    </row>
    <row r="137" spans="12:53" s="1" customFormat="1" x14ac:dyDescent="0.2">
      <c r="L137" s="83"/>
      <c r="M137" s="83"/>
      <c r="N137" s="83"/>
      <c r="O137" s="83"/>
      <c r="P137" s="83"/>
      <c r="Q137" s="83"/>
      <c r="R137" s="83"/>
      <c r="S137" s="83"/>
      <c r="T137" s="83"/>
      <c r="U137" s="83"/>
      <c r="V137" s="83"/>
      <c r="W137" s="83"/>
      <c r="X137" s="83"/>
      <c r="Y137" s="83"/>
      <c r="Z137" s="83"/>
      <c r="AA137" s="83"/>
      <c r="AB137" s="83"/>
      <c r="AC137" s="83"/>
      <c r="AD137" s="83"/>
      <c r="AE137" s="83"/>
      <c r="AF137" s="83"/>
      <c r="AG137" s="83"/>
      <c r="AH137" s="83"/>
      <c r="AI137" s="83"/>
      <c r="AJ137" s="83"/>
      <c r="AK137" s="83"/>
      <c r="AL137" s="83"/>
      <c r="AM137" s="83"/>
      <c r="AN137" s="83"/>
      <c r="AO137" s="83"/>
      <c r="AP137" s="83"/>
      <c r="AQ137" s="83"/>
      <c r="AR137" s="83"/>
      <c r="AS137" s="83"/>
      <c r="AT137" s="83"/>
      <c r="AU137" s="83"/>
      <c r="AV137" s="83"/>
      <c r="AW137" s="83"/>
      <c r="AX137" s="83"/>
      <c r="AY137" s="83"/>
      <c r="AZ137" s="83"/>
      <c r="BA137" s="83"/>
    </row>
    <row r="138" spans="12:53" s="1" customFormat="1" x14ac:dyDescent="0.2">
      <c r="L138" s="83"/>
      <c r="M138" s="83"/>
      <c r="N138" s="83"/>
      <c r="O138" s="83"/>
      <c r="P138" s="83"/>
      <c r="Q138" s="83"/>
      <c r="R138" s="83"/>
      <c r="S138" s="83"/>
      <c r="T138" s="83"/>
      <c r="U138" s="83"/>
      <c r="V138" s="83"/>
      <c r="W138" s="83"/>
      <c r="X138" s="83"/>
      <c r="Y138" s="83"/>
      <c r="Z138" s="83"/>
      <c r="AA138" s="83"/>
      <c r="AB138" s="83"/>
      <c r="AC138" s="83"/>
      <c r="AD138" s="83"/>
      <c r="AE138" s="83"/>
      <c r="AF138" s="83"/>
      <c r="AG138" s="83"/>
      <c r="AH138" s="83"/>
      <c r="AI138" s="83"/>
      <c r="AJ138" s="83"/>
      <c r="AK138" s="83"/>
      <c r="AL138" s="83"/>
      <c r="AM138" s="83"/>
      <c r="AN138" s="83"/>
      <c r="AO138" s="83"/>
      <c r="AP138" s="83"/>
      <c r="AQ138" s="83"/>
      <c r="AR138" s="83"/>
      <c r="AS138" s="83"/>
      <c r="AT138" s="83"/>
      <c r="AU138" s="83"/>
      <c r="AV138" s="83"/>
      <c r="AW138" s="83"/>
      <c r="AX138" s="83"/>
      <c r="AY138" s="83"/>
      <c r="AZ138" s="83"/>
      <c r="BA138" s="83"/>
    </row>
    <row r="139" spans="12:53" s="1" customFormat="1" x14ac:dyDescent="0.2">
      <c r="L139" s="83"/>
      <c r="M139" s="83"/>
      <c r="N139" s="83"/>
      <c r="O139" s="83"/>
      <c r="P139" s="83"/>
      <c r="Q139" s="83"/>
      <c r="R139" s="83"/>
      <c r="S139" s="83"/>
      <c r="T139" s="83"/>
      <c r="U139" s="83"/>
      <c r="V139" s="83"/>
      <c r="W139" s="83"/>
      <c r="X139" s="83"/>
      <c r="Y139" s="83"/>
      <c r="Z139" s="83"/>
      <c r="AA139" s="83"/>
      <c r="AB139" s="83"/>
      <c r="AC139" s="83"/>
      <c r="AD139" s="83"/>
      <c r="AE139" s="83"/>
      <c r="AF139" s="83"/>
      <c r="AG139" s="83"/>
      <c r="AH139" s="83"/>
      <c r="AI139" s="83"/>
      <c r="AJ139" s="83"/>
      <c r="AK139" s="83"/>
      <c r="AL139" s="83"/>
      <c r="AM139" s="83"/>
      <c r="AN139" s="83"/>
      <c r="AO139" s="83"/>
      <c r="AP139" s="83"/>
      <c r="AQ139" s="83"/>
      <c r="AR139" s="83"/>
      <c r="AS139" s="83"/>
      <c r="AT139" s="83"/>
      <c r="AU139" s="83"/>
      <c r="AV139" s="83"/>
      <c r="AW139" s="83"/>
      <c r="AX139" s="83"/>
      <c r="AY139" s="83"/>
      <c r="AZ139" s="83"/>
      <c r="BA139" s="83"/>
    </row>
    <row r="140" spans="12:53" s="1" customFormat="1" x14ac:dyDescent="0.2">
      <c r="L140" s="83"/>
      <c r="M140" s="83"/>
      <c r="N140" s="83"/>
      <c r="O140" s="83"/>
      <c r="P140" s="83"/>
      <c r="Q140" s="83"/>
      <c r="R140" s="83"/>
      <c r="S140" s="83"/>
      <c r="T140" s="83"/>
      <c r="U140" s="83"/>
      <c r="V140" s="83"/>
      <c r="W140" s="83"/>
      <c r="X140" s="83"/>
      <c r="Y140" s="83"/>
      <c r="Z140" s="83"/>
      <c r="AA140" s="83"/>
      <c r="AB140" s="83"/>
      <c r="AC140" s="83"/>
      <c r="AD140" s="83"/>
      <c r="AE140" s="83"/>
      <c r="AF140" s="83"/>
      <c r="AG140" s="83"/>
      <c r="AH140" s="83"/>
      <c r="AI140" s="83"/>
      <c r="AJ140" s="83"/>
      <c r="AK140" s="83"/>
      <c r="AL140" s="83"/>
      <c r="AM140" s="83"/>
      <c r="AN140" s="83"/>
      <c r="AO140" s="83"/>
      <c r="AP140" s="83"/>
      <c r="AQ140" s="83"/>
      <c r="AR140" s="83"/>
      <c r="AS140" s="83"/>
      <c r="AT140" s="83"/>
      <c r="AU140" s="83"/>
      <c r="AV140" s="83"/>
      <c r="AW140" s="83"/>
      <c r="AX140" s="83"/>
      <c r="AY140" s="83"/>
      <c r="AZ140" s="83"/>
      <c r="BA140" s="83"/>
    </row>
    <row r="141" spans="12:53" s="1" customFormat="1" x14ac:dyDescent="0.2">
      <c r="L141" s="83"/>
      <c r="M141" s="83"/>
      <c r="N141" s="83"/>
      <c r="O141" s="83"/>
      <c r="P141" s="83"/>
      <c r="Q141" s="83"/>
      <c r="R141" s="83"/>
      <c r="S141" s="83"/>
      <c r="T141" s="83"/>
      <c r="U141" s="83"/>
      <c r="V141" s="83"/>
      <c r="W141" s="83"/>
      <c r="X141" s="83"/>
      <c r="Y141" s="83"/>
      <c r="Z141" s="83"/>
      <c r="AA141" s="83"/>
      <c r="AB141" s="83"/>
      <c r="AC141" s="83"/>
      <c r="AD141" s="83"/>
      <c r="AE141" s="83"/>
      <c r="AF141" s="83"/>
      <c r="AG141" s="83"/>
      <c r="AH141" s="83"/>
      <c r="AI141" s="83"/>
      <c r="AJ141" s="83"/>
      <c r="AK141" s="83"/>
      <c r="AL141" s="83"/>
      <c r="AM141" s="83"/>
      <c r="AN141" s="83"/>
      <c r="AO141" s="83"/>
      <c r="AP141" s="83"/>
      <c r="AQ141" s="83"/>
      <c r="AR141" s="83"/>
      <c r="AS141" s="83"/>
      <c r="AT141" s="83"/>
      <c r="AU141" s="83"/>
      <c r="AV141" s="83"/>
      <c r="AW141" s="83"/>
      <c r="AX141" s="83"/>
      <c r="AY141" s="83"/>
      <c r="AZ141" s="83"/>
      <c r="BA141" s="83"/>
    </row>
    <row r="142" spans="12:53" s="1" customFormat="1" x14ac:dyDescent="0.2">
      <c r="L142" s="83"/>
      <c r="M142" s="83"/>
      <c r="N142" s="83"/>
      <c r="O142" s="83"/>
      <c r="P142" s="83"/>
      <c r="Q142" s="83"/>
      <c r="R142" s="83"/>
      <c r="S142" s="83"/>
      <c r="T142" s="83"/>
      <c r="U142" s="83"/>
      <c r="V142" s="83"/>
      <c r="W142" s="83"/>
      <c r="X142" s="83"/>
      <c r="Y142" s="83"/>
      <c r="Z142" s="83"/>
      <c r="AA142" s="83"/>
      <c r="AB142" s="83"/>
      <c r="AC142" s="83"/>
      <c r="AD142" s="83"/>
      <c r="AE142" s="83"/>
      <c r="AF142" s="83"/>
      <c r="AG142" s="83"/>
      <c r="AH142" s="83"/>
      <c r="AI142" s="83"/>
      <c r="AJ142" s="83"/>
      <c r="AK142" s="83"/>
      <c r="AL142" s="83"/>
      <c r="AM142" s="83"/>
      <c r="AN142" s="83"/>
      <c r="AO142" s="83"/>
      <c r="AP142" s="83"/>
      <c r="AQ142" s="83"/>
      <c r="AR142" s="83"/>
      <c r="AS142" s="83"/>
      <c r="AT142" s="83"/>
      <c r="AU142" s="83"/>
      <c r="AV142" s="83"/>
      <c r="AW142" s="83"/>
      <c r="AX142" s="83"/>
      <c r="AY142" s="83"/>
      <c r="AZ142" s="83"/>
      <c r="BA142" s="83"/>
    </row>
    <row r="143" spans="12:53" s="1" customFormat="1" x14ac:dyDescent="0.2">
      <c r="L143" s="83"/>
      <c r="M143" s="83"/>
      <c r="N143" s="83"/>
      <c r="O143" s="83"/>
      <c r="P143" s="83"/>
      <c r="Q143" s="83"/>
      <c r="R143" s="83"/>
      <c r="S143" s="83"/>
      <c r="T143" s="83"/>
      <c r="U143" s="83"/>
      <c r="V143" s="83"/>
      <c r="W143" s="83"/>
      <c r="X143" s="83"/>
      <c r="Y143" s="83"/>
      <c r="Z143" s="83"/>
      <c r="AA143" s="83"/>
      <c r="AB143" s="83"/>
      <c r="AC143" s="83"/>
      <c r="AD143" s="83"/>
      <c r="AE143" s="83"/>
      <c r="AF143" s="83"/>
      <c r="AG143" s="83"/>
      <c r="AH143" s="83"/>
      <c r="AI143" s="83"/>
      <c r="AJ143" s="83"/>
      <c r="AK143" s="83"/>
      <c r="AL143" s="83"/>
      <c r="AM143" s="83"/>
      <c r="AN143" s="83"/>
      <c r="AO143" s="83"/>
      <c r="AP143" s="83"/>
      <c r="AQ143" s="83"/>
      <c r="AR143" s="83"/>
      <c r="AS143" s="83"/>
      <c r="AT143" s="83"/>
      <c r="AU143" s="83"/>
      <c r="AV143" s="83"/>
      <c r="AW143" s="83"/>
      <c r="AX143" s="83"/>
      <c r="AY143" s="83"/>
      <c r="AZ143" s="83"/>
      <c r="BA143" s="83"/>
    </row>
    <row r="144" spans="12:53" s="1" customFormat="1" x14ac:dyDescent="0.2">
      <c r="L144" s="83"/>
      <c r="M144" s="83"/>
      <c r="N144" s="83"/>
      <c r="O144" s="83"/>
      <c r="P144" s="83"/>
      <c r="Q144" s="83"/>
      <c r="R144" s="83"/>
      <c r="S144" s="83"/>
      <c r="T144" s="83"/>
      <c r="U144" s="83"/>
      <c r="V144" s="83"/>
      <c r="W144" s="83"/>
      <c r="X144" s="83"/>
      <c r="Y144" s="83"/>
      <c r="Z144" s="83"/>
      <c r="AA144" s="83"/>
      <c r="AB144" s="83"/>
      <c r="AC144" s="83"/>
      <c r="AD144" s="83"/>
      <c r="AE144" s="83"/>
      <c r="AF144" s="83"/>
      <c r="AG144" s="83"/>
      <c r="AH144" s="83"/>
      <c r="AI144" s="83"/>
      <c r="AJ144" s="83"/>
      <c r="AK144" s="83"/>
      <c r="AL144" s="83"/>
      <c r="AM144" s="83"/>
      <c r="AN144" s="83"/>
      <c r="AO144" s="83"/>
      <c r="AP144" s="83"/>
      <c r="AQ144" s="83"/>
      <c r="AR144" s="83"/>
      <c r="AS144" s="83"/>
      <c r="AT144" s="83"/>
      <c r="AU144" s="83"/>
      <c r="AV144" s="83"/>
      <c r="AW144" s="83"/>
      <c r="AX144" s="83"/>
      <c r="AY144" s="83"/>
      <c r="AZ144" s="83"/>
      <c r="BA144" s="83"/>
    </row>
    <row r="145" spans="12:53" s="1" customFormat="1" x14ac:dyDescent="0.2">
      <c r="L145" s="83"/>
      <c r="M145" s="83"/>
      <c r="N145" s="83"/>
      <c r="O145" s="83"/>
      <c r="P145" s="83"/>
      <c r="Q145" s="83"/>
      <c r="R145" s="83"/>
      <c r="S145" s="83"/>
      <c r="T145" s="83"/>
      <c r="U145" s="83"/>
      <c r="V145" s="83"/>
      <c r="W145" s="83"/>
      <c r="X145" s="83"/>
      <c r="Y145" s="83"/>
      <c r="Z145" s="83"/>
      <c r="AA145" s="83"/>
      <c r="AB145" s="83"/>
      <c r="AC145" s="83"/>
      <c r="AD145" s="83"/>
      <c r="AE145" s="83"/>
      <c r="AF145" s="83"/>
      <c r="AG145" s="83"/>
      <c r="AH145" s="83"/>
      <c r="AI145" s="83"/>
      <c r="AJ145" s="83"/>
      <c r="AK145" s="83"/>
      <c r="AL145" s="83"/>
      <c r="AM145" s="83"/>
      <c r="AN145" s="83"/>
      <c r="AO145" s="83"/>
      <c r="AP145" s="83"/>
      <c r="AQ145" s="83"/>
      <c r="AR145" s="83"/>
      <c r="AS145" s="83"/>
      <c r="AT145" s="83"/>
      <c r="AU145" s="83"/>
      <c r="AV145" s="83"/>
      <c r="AW145" s="83"/>
      <c r="AX145" s="83"/>
      <c r="AY145" s="83"/>
      <c r="AZ145" s="83"/>
      <c r="BA145" s="83"/>
    </row>
    <row r="146" spans="12:53" s="1" customFormat="1" x14ac:dyDescent="0.2">
      <c r="L146" s="83"/>
      <c r="M146" s="83"/>
      <c r="N146" s="83"/>
      <c r="O146" s="83"/>
      <c r="P146" s="83"/>
      <c r="Q146" s="83"/>
      <c r="R146" s="83"/>
      <c r="S146" s="83"/>
      <c r="T146" s="83"/>
      <c r="U146" s="83"/>
      <c r="V146" s="83"/>
      <c r="W146" s="83"/>
      <c r="X146" s="83"/>
      <c r="Y146" s="83"/>
      <c r="Z146" s="83"/>
      <c r="AA146" s="83"/>
      <c r="AB146" s="83"/>
      <c r="AC146" s="83"/>
      <c r="AD146" s="83"/>
      <c r="AE146" s="83"/>
      <c r="AF146" s="83"/>
      <c r="AG146" s="83"/>
      <c r="AH146" s="83"/>
      <c r="AI146" s="83"/>
      <c r="AJ146" s="83"/>
      <c r="AK146" s="83"/>
      <c r="AL146" s="83"/>
      <c r="AM146" s="83"/>
      <c r="AN146" s="83"/>
      <c r="AO146" s="83"/>
      <c r="AP146" s="83"/>
      <c r="AQ146" s="83"/>
      <c r="AR146" s="83"/>
      <c r="AS146" s="83"/>
      <c r="AT146" s="83"/>
      <c r="AU146" s="83"/>
      <c r="AV146" s="83"/>
      <c r="AW146" s="83"/>
      <c r="AX146" s="83"/>
      <c r="AY146" s="83"/>
      <c r="AZ146" s="83"/>
      <c r="BA146" s="83"/>
    </row>
    <row r="147" spans="12:53" s="1" customFormat="1" x14ac:dyDescent="0.2">
      <c r="L147" s="83"/>
      <c r="M147" s="83"/>
      <c r="N147" s="83"/>
      <c r="O147" s="83"/>
      <c r="P147" s="83"/>
      <c r="Q147" s="83"/>
      <c r="R147" s="83"/>
      <c r="S147" s="83"/>
      <c r="T147" s="83"/>
      <c r="U147" s="83"/>
      <c r="V147" s="83"/>
      <c r="W147" s="83"/>
      <c r="X147" s="83"/>
      <c r="Y147" s="83"/>
      <c r="Z147" s="83"/>
      <c r="AA147" s="83"/>
      <c r="AB147" s="83"/>
      <c r="AC147" s="83"/>
      <c r="AD147" s="83"/>
      <c r="AE147" s="83"/>
      <c r="AF147" s="83"/>
      <c r="AG147" s="83"/>
      <c r="AH147" s="83"/>
      <c r="AI147" s="83"/>
      <c r="AJ147" s="83"/>
      <c r="AK147" s="83"/>
      <c r="AL147" s="83"/>
      <c r="AM147" s="83"/>
      <c r="AN147" s="83"/>
      <c r="AO147" s="83"/>
      <c r="AP147" s="83"/>
      <c r="AQ147" s="83"/>
      <c r="AR147" s="83"/>
      <c r="AS147" s="83"/>
      <c r="AT147" s="83"/>
      <c r="AU147" s="83"/>
      <c r="AV147" s="83"/>
      <c r="AW147" s="83"/>
      <c r="AX147" s="83"/>
      <c r="AY147" s="83"/>
      <c r="AZ147" s="83"/>
      <c r="BA147" s="83"/>
    </row>
    <row r="148" spans="12:53" s="1" customFormat="1" x14ac:dyDescent="0.2">
      <c r="L148" s="83"/>
      <c r="M148" s="83"/>
      <c r="N148" s="83"/>
      <c r="O148" s="83"/>
      <c r="P148" s="83"/>
      <c r="Q148" s="83"/>
      <c r="R148" s="83"/>
      <c r="S148" s="83"/>
      <c r="T148" s="83"/>
      <c r="U148" s="83"/>
      <c r="V148" s="83"/>
      <c r="W148" s="83"/>
      <c r="X148" s="83"/>
      <c r="Y148" s="83"/>
      <c r="Z148" s="83"/>
      <c r="AA148" s="83"/>
      <c r="AB148" s="83"/>
      <c r="AC148" s="83"/>
      <c r="AD148" s="83"/>
      <c r="AE148" s="83"/>
      <c r="AF148" s="83"/>
      <c r="AG148" s="83"/>
      <c r="AH148" s="83"/>
      <c r="AI148" s="83"/>
      <c r="AJ148" s="83"/>
      <c r="AK148" s="83"/>
      <c r="AL148" s="83"/>
      <c r="AM148" s="83"/>
      <c r="AN148" s="83"/>
      <c r="AO148" s="83"/>
      <c r="AP148" s="83"/>
      <c r="AQ148" s="83"/>
      <c r="AR148" s="83"/>
      <c r="AS148" s="83"/>
      <c r="AT148" s="83"/>
      <c r="AU148" s="83"/>
      <c r="AV148" s="83"/>
      <c r="AW148" s="83"/>
      <c r="AX148" s="83"/>
      <c r="AY148" s="83"/>
      <c r="AZ148" s="83"/>
      <c r="BA148" s="83"/>
    </row>
    <row r="149" spans="12:53" s="1" customFormat="1" x14ac:dyDescent="0.2">
      <c r="L149" s="83"/>
      <c r="M149" s="83"/>
      <c r="N149" s="83"/>
      <c r="O149" s="83"/>
      <c r="P149" s="83"/>
      <c r="Q149" s="83"/>
      <c r="R149" s="83"/>
      <c r="S149" s="83"/>
      <c r="T149" s="83"/>
      <c r="U149" s="83"/>
      <c r="V149" s="83"/>
      <c r="W149" s="83"/>
      <c r="X149" s="83"/>
      <c r="Y149" s="83"/>
      <c r="Z149" s="83"/>
      <c r="AA149" s="83"/>
      <c r="AB149" s="83"/>
      <c r="AC149" s="83"/>
      <c r="AD149" s="83"/>
      <c r="AE149" s="83"/>
      <c r="AF149" s="83"/>
      <c r="AG149" s="83"/>
      <c r="AH149" s="83"/>
      <c r="AI149" s="83"/>
      <c r="AJ149" s="83"/>
      <c r="AK149" s="83"/>
      <c r="AL149" s="83"/>
      <c r="AM149" s="83"/>
      <c r="AN149" s="83"/>
      <c r="AO149" s="83"/>
      <c r="AP149" s="83"/>
      <c r="AQ149" s="83"/>
      <c r="AR149" s="83"/>
      <c r="AS149" s="83"/>
      <c r="AT149" s="83"/>
      <c r="AU149" s="83"/>
      <c r="AV149" s="83"/>
      <c r="AW149" s="83"/>
      <c r="AX149" s="83"/>
      <c r="AY149" s="83"/>
      <c r="AZ149" s="83"/>
      <c r="BA149" s="83"/>
    </row>
    <row r="150" spans="12:53" s="1" customFormat="1" x14ac:dyDescent="0.2">
      <c r="L150" s="83"/>
      <c r="M150" s="83"/>
      <c r="N150" s="83"/>
      <c r="O150" s="83"/>
      <c r="P150" s="83"/>
      <c r="Q150" s="83"/>
      <c r="R150" s="83"/>
      <c r="S150" s="83"/>
      <c r="T150" s="83"/>
      <c r="U150" s="83"/>
      <c r="V150" s="83"/>
      <c r="W150" s="83"/>
      <c r="X150" s="83"/>
      <c r="Y150" s="83"/>
      <c r="Z150" s="83"/>
      <c r="AA150" s="83"/>
      <c r="AB150" s="83"/>
      <c r="AC150" s="83"/>
      <c r="AD150" s="83"/>
      <c r="AE150" s="83"/>
      <c r="AF150" s="83"/>
      <c r="AG150" s="83"/>
      <c r="AH150" s="83"/>
      <c r="AI150" s="83"/>
      <c r="AJ150" s="83"/>
      <c r="AK150" s="83"/>
      <c r="AL150" s="83"/>
      <c r="AM150" s="83"/>
      <c r="AN150" s="83"/>
      <c r="AO150" s="83"/>
      <c r="AP150" s="83"/>
      <c r="AQ150" s="83"/>
      <c r="AR150" s="83"/>
      <c r="AS150" s="83"/>
      <c r="AT150" s="83"/>
      <c r="AU150" s="83"/>
      <c r="AV150" s="83"/>
      <c r="AW150" s="83"/>
      <c r="AX150" s="83"/>
      <c r="AY150" s="83"/>
      <c r="AZ150" s="83"/>
      <c r="BA150" s="83"/>
    </row>
    <row r="151" spans="12:53" s="1" customFormat="1" x14ac:dyDescent="0.2">
      <c r="L151" s="83"/>
      <c r="M151" s="83"/>
      <c r="N151" s="83"/>
      <c r="O151" s="83"/>
      <c r="P151" s="83"/>
      <c r="Q151" s="83"/>
      <c r="R151" s="83"/>
      <c r="S151" s="83"/>
      <c r="T151" s="83"/>
      <c r="U151" s="83"/>
      <c r="V151" s="83"/>
      <c r="W151" s="83"/>
      <c r="X151" s="83"/>
      <c r="Y151" s="83"/>
      <c r="Z151" s="83"/>
      <c r="AA151" s="83"/>
      <c r="AB151" s="83"/>
      <c r="AC151" s="83"/>
      <c r="AD151" s="83"/>
      <c r="AE151" s="83"/>
      <c r="AF151" s="83"/>
      <c r="AG151" s="83"/>
      <c r="AH151" s="83"/>
      <c r="AI151" s="83"/>
      <c r="AJ151" s="83"/>
      <c r="AK151" s="83"/>
      <c r="AL151" s="83"/>
      <c r="AM151" s="83"/>
      <c r="AN151" s="83"/>
      <c r="AO151" s="83"/>
      <c r="AP151" s="83"/>
      <c r="AQ151" s="83"/>
      <c r="AR151" s="83"/>
      <c r="AS151" s="83"/>
      <c r="AT151" s="83"/>
      <c r="AU151" s="83"/>
      <c r="AV151" s="83"/>
      <c r="AW151" s="83"/>
      <c r="AX151" s="83"/>
      <c r="AY151" s="83"/>
      <c r="AZ151" s="83"/>
      <c r="BA151" s="83"/>
    </row>
    <row r="152" spans="12:53" s="1" customFormat="1" x14ac:dyDescent="0.2">
      <c r="L152" s="83"/>
      <c r="M152" s="83"/>
      <c r="N152" s="83"/>
      <c r="O152" s="83"/>
      <c r="P152" s="83"/>
      <c r="Q152" s="83"/>
      <c r="R152" s="83"/>
      <c r="S152" s="83"/>
      <c r="T152" s="83"/>
      <c r="U152" s="83"/>
      <c r="V152" s="83"/>
      <c r="W152" s="83"/>
      <c r="X152" s="83"/>
      <c r="Y152" s="83"/>
      <c r="Z152" s="83"/>
      <c r="AA152" s="83"/>
      <c r="AB152" s="83"/>
      <c r="AC152" s="83"/>
      <c r="AD152" s="83"/>
      <c r="AE152" s="83"/>
      <c r="AF152" s="83"/>
      <c r="AG152" s="83"/>
      <c r="AH152" s="83"/>
      <c r="AI152" s="83"/>
      <c r="AJ152" s="83"/>
      <c r="AK152" s="83"/>
      <c r="AL152" s="83"/>
      <c r="AM152" s="83"/>
      <c r="AN152" s="83"/>
      <c r="AO152" s="83"/>
      <c r="AP152" s="83"/>
      <c r="AQ152" s="83"/>
      <c r="AR152" s="83"/>
      <c r="AS152" s="83"/>
      <c r="AT152" s="83"/>
      <c r="AU152" s="83"/>
      <c r="AV152" s="83"/>
      <c r="AW152" s="83"/>
      <c r="AX152" s="83"/>
      <c r="AY152" s="83"/>
      <c r="AZ152" s="83"/>
      <c r="BA152" s="83"/>
    </row>
    <row r="153" spans="12:53" s="1" customFormat="1" x14ac:dyDescent="0.2">
      <c r="L153" s="83"/>
      <c r="M153" s="83"/>
      <c r="N153" s="83"/>
      <c r="O153" s="83"/>
      <c r="P153" s="83"/>
      <c r="Q153" s="83"/>
      <c r="R153" s="83"/>
      <c r="S153" s="83"/>
      <c r="T153" s="83"/>
      <c r="U153" s="83"/>
      <c r="V153" s="83"/>
      <c r="W153" s="83"/>
      <c r="X153" s="83"/>
      <c r="Y153" s="83"/>
      <c r="Z153" s="83"/>
      <c r="AA153" s="83"/>
      <c r="AB153" s="83"/>
      <c r="AC153" s="83"/>
      <c r="AD153" s="83"/>
      <c r="AE153" s="83"/>
      <c r="AF153" s="83"/>
      <c r="AG153" s="83"/>
      <c r="AH153" s="83"/>
      <c r="AI153" s="83"/>
      <c r="AJ153" s="83"/>
      <c r="AK153" s="83"/>
      <c r="AL153" s="83"/>
      <c r="AM153" s="83"/>
      <c r="AN153" s="83"/>
      <c r="AO153" s="83"/>
      <c r="AP153" s="83"/>
      <c r="AQ153" s="83"/>
      <c r="AR153" s="83"/>
      <c r="AS153" s="83"/>
      <c r="AT153" s="83"/>
      <c r="AU153" s="83"/>
      <c r="AV153" s="83"/>
      <c r="AW153" s="83"/>
      <c r="AX153" s="83"/>
      <c r="AY153" s="83"/>
      <c r="AZ153" s="83"/>
      <c r="BA153" s="83"/>
    </row>
    <row r="154" spans="12:53" s="1" customFormat="1" x14ac:dyDescent="0.2">
      <c r="L154" s="83"/>
      <c r="M154" s="83"/>
      <c r="N154" s="83"/>
      <c r="O154" s="83"/>
      <c r="P154" s="83"/>
      <c r="Q154" s="83"/>
      <c r="R154" s="83"/>
      <c r="S154" s="83"/>
      <c r="T154" s="83"/>
      <c r="U154" s="83"/>
      <c r="V154" s="83"/>
      <c r="W154" s="83"/>
      <c r="X154" s="83"/>
      <c r="Y154" s="83"/>
      <c r="Z154" s="83"/>
      <c r="AA154" s="83"/>
      <c r="AB154" s="83"/>
      <c r="AC154" s="83"/>
      <c r="AD154" s="83"/>
      <c r="AE154" s="83"/>
      <c r="AF154" s="83"/>
      <c r="AG154" s="83"/>
      <c r="AH154" s="83"/>
      <c r="AI154" s="83"/>
      <c r="AJ154" s="83"/>
      <c r="AK154" s="83"/>
      <c r="AL154" s="83"/>
      <c r="AM154" s="83"/>
      <c r="AN154" s="83"/>
      <c r="AO154" s="83"/>
      <c r="AP154" s="83"/>
      <c r="AQ154" s="83"/>
      <c r="AR154" s="83"/>
      <c r="AS154" s="83"/>
      <c r="AT154" s="83"/>
      <c r="AU154" s="83"/>
      <c r="AV154" s="83"/>
      <c r="AW154" s="83"/>
      <c r="AX154" s="83"/>
      <c r="AY154" s="83"/>
      <c r="AZ154" s="83"/>
      <c r="BA154" s="83"/>
    </row>
    <row r="155" spans="12:53" s="1" customFormat="1" x14ac:dyDescent="0.2">
      <c r="L155" s="83"/>
      <c r="M155" s="83"/>
      <c r="N155" s="83"/>
      <c r="O155" s="83"/>
      <c r="P155" s="83"/>
      <c r="Q155" s="83"/>
      <c r="R155" s="83"/>
      <c r="S155" s="83"/>
      <c r="T155" s="83"/>
      <c r="U155" s="83"/>
      <c r="V155" s="83"/>
      <c r="W155" s="83"/>
      <c r="X155" s="83"/>
      <c r="Y155" s="83"/>
      <c r="Z155" s="83"/>
      <c r="AA155" s="83"/>
      <c r="AB155" s="83"/>
      <c r="AC155" s="83"/>
      <c r="AD155" s="83"/>
      <c r="AE155" s="83"/>
      <c r="AF155" s="83"/>
      <c r="AG155" s="83"/>
      <c r="AH155" s="83"/>
      <c r="AI155" s="83"/>
      <c r="AJ155" s="83"/>
      <c r="AK155" s="83"/>
      <c r="AL155" s="83"/>
      <c r="AM155" s="83"/>
      <c r="AN155" s="83"/>
      <c r="AO155" s="83"/>
      <c r="AP155" s="83"/>
      <c r="AQ155" s="83"/>
      <c r="AR155" s="83"/>
      <c r="AS155" s="83"/>
      <c r="AT155" s="83"/>
      <c r="AU155" s="83"/>
      <c r="AV155" s="83"/>
      <c r="AW155" s="83"/>
      <c r="AX155" s="83"/>
      <c r="AY155" s="83"/>
      <c r="AZ155" s="83"/>
      <c r="BA155" s="83"/>
    </row>
    <row r="156" spans="12:53" s="1" customFormat="1" x14ac:dyDescent="0.2">
      <c r="L156" s="83"/>
      <c r="M156" s="83"/>
      <c r="N156" s="83"/>
      <c r="O156" s="83"/>
      <c r="P156" s="83"/>
      <c r="Q156" s="83"/>
      <c r="R156" s="83"/>
      <c r="S156" s="83"/>
      <c r="T156" s="83"/>
      <c r="U156" s="83"/>
      <c r="V156" s="83"/>
      <c r="W156" s="83"/>
      <c r="X156" s="83"/>
      <c r="Y156" s="83"/>
      <c r="Z156" s="83"/>
      <c r="AA156" s="83"/>
      <c r="AB156" s="83"/>
      <c r="AC156" s="83"/>
      <c r="AD156" s="83"/>
      <c r="AE156" s="83"/>
      <c r="AF156" s="83"/>
      <c r="AG156" s="83"/>
      <c r="AH156" s="83"/>
      <c r="AI156" s="83"/>
      <c r="AJ156" s="83"/>
      <c r="AK156" s="83"/>
      <c r="AL156" s="83"/>
      <c r="AM156" s="83"/>
      <c r="AN156" s="83"/>
      <c r="AO156" s="83"/>
      <c r="AP156" s="83"/>
      <c r="AQ156" s="83"/>
      <c r="AR156" s="83"/>
      <c r="AS156" s="83"/>
      <c r="AT156" s="83"/>
      <c r="AU156" s="83"/>
      <c r="AV156" s="83"/>
      <c r="AW156" s="83"/>
      <c r="AX156" s="83"/>
      <c r="AY156" s="83"/>
      <c r="AZ156" s="83"/>
      <c r="BA156" s="83"/>
    </row>
    <row r="157" spans="12:53" s="1" customFormat="1" x14ac:dyDescent="0.2">
      <c r="L157" s="83"/>
      <c r="M157" s="83"/>
      <c r="N157" s="83"/>
      <c r="O157" s="83"/>
      <c r="P157" s="83"/>
      <c r="Q157" s="83"/>
      <c r="R157" s="83"/>
      <c r="S157" s="83"/>
      <c r="T157" s="83"/>
      <c r="U157" s="83"/>
      <c r="V157" s="83"/>
      <c r="W157" s="83"/>
      <c r="X157" s="83"/>
      <c r="Y157" s="83"/>
      <c r="Z157" s="83"/>
      <c r="AA157" s="83"/>
      <c r="AB157" s="83"/>
      <c r="AC157" s="83"/>
      <c r="AD157" s="83"/>
      <c r="AE157" s="83"/>
      <c r="AF157" s="83"/>
      <c r="AG157" s="83"/>
      <c r="AH157" s="83"/>
      <c r="AI157" s="83"/>
      <c r="AJ157" s="83"/>
      <c r="AK157" s="83"/>
      <c r="AL157" s="83"/>
      <c r="AM157" s="83"/>
      <c r="AN157" s="83"/>
      <c r="AO157" s="83"/>
      <c r="AP157" s="83"/>
      <c r="AQ157" s="83"/>
      <c r="AR157" s="83"/>
      <c r="AS157" s="83"/>
      <c r="AT157" s="83"/>
      <c r="AU157" s="83"/>
      <c r="AV157" s="83"/>
      <c r="AW157" s="83"/>
      <c r="AX157" s="83"/>
      <c r="AY157" s="83"/>
      <c r="AZ157" s="83"/>
      <c r="BA157" s="83"/>
    </row>
    <row r="158" spans="12:53" s="1" customFormat="1" x14ac:dyDescent="0.2">
      <c r="L158" s="83"/>
      <c r="M158" s="83"/>
      <c r="N158" s="83"/>
      <c r="O158" s="83"/>
      <c r="P158" s="83"/>
      <c r="Q158" s="83"/>
      <c r="R158" s="83"/>
      <c r="S158" s="83"/>
      <c r="T158" s="83"/>
      <c r="U158" s="83"/>
      <c r="V158" s="83"/>
      <c r="W158" s="83"/>
      <c r="X158" s="83"/>
      <c r="Y158" s="83"/>
      <c r="Z158" s="83"/>
      <c r="AA158" s="83"/>
      <c r="AB158" s="83"/>
      <c r="AC158" s="83"/>
      <c r="AD158" s="83"/>
      <c r="AE158" s="83"/>
      <c r="AF158" s="83"/>
      <c r="AG158" s="83"/>
      <c r="AH158" s="83"/>
      <c r="AI158" s="83"/>
      <c r="AJ158" s="83"/>
      <c r="AK158" s="83"/>
      <c r="AL158" s="83"/>
      <c r="AM158" s="83"/>
      <c r="AN158" s="83"/>
      <c r="AO158" s="83"/>
      <c r="AP158" s="83"/>
      <c r="AQ158" s="83"/>
      <c r="AR158" s="83"/>
      <c r="AS158" s="83"/>
      <c r="AT158" s="83"/>
      <c r="AU158" s="83"/>
      <c r="AV158" s="83"/>
      <c r="AW158" s="83"/>
      <c r="AX158" s="83"/>
      <c r="AY158" s="83"/>
      <c r="AZ158" s="83"/>
      <c r="BA158" s="83"/>
    </row>
    <row r="159" spans="12:53" s="1" customFormat="1" x14ac:dyDescent="0.2">
      <c r="L159" s="83"/>
      <c r="M159" s="83"/>
      <c r="N159" s="83"/>
      <c r="O159" s="83"/>
      <c r="P159" s="83"/>
      <c r="Q159" s="83"/>
      <c r="R159" s="83"/>
      <c r="S159" s="83"/>
      <c r="T159" s="83"/>
      <c r="U159" s="83"/>
      <c r="V159" s="83"/>
      <c r="W159" s="83"/>
      <c r="X159" s="83"/>
      <c r="Y159" s="83"/>
      <c r="Z159" s="83"/>
      <c r="AA159" s="83"/>
      <c r="AB159" s="83"/>
      <c r="AC159" s="83"/>
      <c r="AD159" s="83"/>
      <c r="AE159" s="83"/>
      <c r="AF159" s="83"/>
      <c r="AG159" s="83"/>
      <c r="AH159" s="83"/>
      <c r="AI159" s="83"/>
      <c r="AJ159" s="83"/>
      <c r="AK159" s="83"/>
      <c r="AL159" s="83"/>
      <c r="AM159" s="83"/>
      <c r="AN159" s="83"/>
      <c r="AO159" s="83"/>
      <c r="AP159" s="83"/>
      <c r="AQ159" s="83"/>
      <c r="AR159" s="83"/>
      <c r="AS159" s="83"/>
      <c r="AT159" s="83"/>
      <c r="AU159" s="83"/>
      <c r="AV159" s="83"/>
      <c r="AW159" s="83"/>
      <c r="AX159" s="83"/>
      <c r="AY159" s="83"/>
      <c r="AZ159" s="83"/>
      <c r="BA159" s="83"/>
    </row>
    <row r="160" spans="12:53" s="1" customFormat="1" x14ac:dyDescent="0.2">
      <c r="L160" s="83"/>
      <c r="M160" s="83"/>
      <c r="N160" s="83"/>
      <c r="O160" s="83"/>
      <c r="P160" s="83"/>
      <c r="Q160" s="83"/>
      <c r="R160" s="83"/>
      <c r="S160" s="83"/>
      <c r="T160" s="83"/>
      <c r="U160" s="83"/>
      <c r="V160" s="83"/>
      <c r="W160" s="83"/>
      <c r="X160" s="83"/>
      <c r="Y160" s="83"/>
      <c r="Z160" s="83"/>
      <c r="AA160" s="83"/>
      <c r="AB160" s="83"/>
      <c r="AC160" s="83"/>
      <c r="AD160" s="83"/>
      <c r="AE160" s="83"/>
      <c r="AF160" s="83"/>
      <c r="AG160" s="83"/>
      <c r="AH160" s="83"/>
      <c r="AI160" s="83"/>
      <c r="AJ160" s="83"/>
      <c r="AK160" s="83"/>
      <c r="AL160" s="83"/>
      <c r="AM160" s="83"/>
      <c r="AN160" s="83"/>
      <c r="AO160" s="83"/>
      <c r="AP160" s="83"/>
      <c r="AQ160" s="83"/>
      <c r="AR160" s="83"/>
      <c r="AS160" s="83"/>
      <c r="AT160" s="83"/>
      <c r="AU160" s="83"/>
      <c r="AV160" s="83"/>
      <c r="AW160" s="83"/>
      <c r="AX160" s="83"/>
      <c r="AY160" s="83"/>
      <c r="AZ160" s="83"/>
      <c r="BA160" s="83"/>
    </row>
    <row r="161" spans="12:53" s="1" customFormat="1" x14ac:dyDescent="0.2">
      <c r="L161" s="83"/>
      <c r="M161" s="83"/>
      <c r="N161" s="83"/>
      <c r="O161" s="83"/>
      <c r="P161" s="83"/>
      <c r="Q161" s="83"/>
      <c r="R161" s="83"/>
      <c r="S161" s="83"/>
      <c r="T161" s="83"/>
      <c r="U161" s="83"/>
      <c r="V161" s="83"/>
      <c r="W161" s="83"/>
      <c r="X161" s="83"/>
      <c r="Y161" s="83"/>
      <c r="Z161" s="83"/>
      <c r="AA161" s="83"/>
      <c r="AB161" s="83"/>
      <c r="AC161" s="83"/>
      <c r="AD161" s="83"/>
      <c r="AE161" s="83"/>
      <c r="AF161" s="83"/>
      <c r="AG161" s="83"/>
      <c r="AH161" s="83"/>
      <c r="AI161" s="83"/>
      <c r="AJ161" s="83"/>
      <c r="AK161" s="83"/>
      <c r="AL161" s="83"/>
      <c r="AM161" s="83"/>
      <c r="AN161" s="83"/>
      <c r="AO161" s="83"/>
      <c r="AP161" s="83"/>
      <c r="AQ161" s="83"/>
      <c r="AR161" s="83"/>
      <c r="AS161" s="83"/>
      <c r="AT161" s="83"/>
      <c r="AU161" s="83"/>
      <c r="AV161" s="83"/>
      <c r="AW161" s="83"/>
      <c r="AX161" s="83"/>
      <c r="AY161" s="83"/>
      <c r="AZ161" s="83"/>
      <c r="BA161" s="83"/>
    </row>
    <row r="162" spans="12:53" s="1" customFormat="1" x14ac:dyDescent="0.2">
      <c r="L162" s="83"/>
      <c r="M162" s="83"/>
      <c r="N162" s="83"/>
      <c r="O162" s="83"/>
      <c r="P162" s="83"/>
      <c r="Q162" s="83"/>
      <c r="R162" s="83"/>
      <c r="S162" s="83"/>
      <c r="T162" s="83"/>
      <c r="U162" s="83"/>
      <c r="V162" s="83"/>
      <c r="W162" s="83"/>
      <c r="X162" s="83"/>
      <c r="Y162" s="83"/>
      <c r="Z162" s="83"/>
      <c r="AA162" s="83"/>
      <c r="AB162" s="83"/>
      <c r="AC162" s="83"/>
      <c r="AD162" s="83"/>
      <c r="AE162" s="83"/>
      <c r="AF162" s="83"/>
      <c r="AG162" s="83"/>
      <c r="AH162" s="83"/>
      <c r="AI162" s="83"/>
      <c r="AJ162" s="83"/>
      <c r="AK162" s="83"/>
      <c r="AL162" s="83"/>
      <c r="AM162" s="83"/>
      <c r="AN162" s="83"/>
      <c r="AO162" s="83"/>
      <c r="AP162" s="83"/>
      <c r="AQ162" s="83"/>
      <c r="AR162" s="83"/>
      <c r="AS162" s="83"/>
      <c r="AT162" s="83"/>
      <c r="AU162" s="83"/>
      <c r="AV162" s="83"/>
      <c r="AW162" s="83"/>
      <c r="AX162" s="83"/>
      <c r="AY162" s="83"/>
      <c r="AZ162" s="83"/>
      <c r="BA162" s="83"/>
    </row>
    <row r="163" spans="12:53" s="1" customFormat="1" x14ac:dyDescent="0.2">
      <c r="L163" s="83"/>
      <c r="M163" s="83"/>
      <c r="N163" s="83"/>
      <c r="O163" s="83"/>
      <c r="P163" s="83"/>
      <c r="Q163" s="83"/>
      <c r="R163" s="83"/>
      <c r="S163" s="83"/>
      <c r="T163" s="83"/>
      <c r="U163" s="83"/>
      <c r="V163" s="83"/>
      <c r="W163" s="83"/>
      <c r="X163" s="83"/>
      <c r="Y163" s="83"/>
      <c r="Z163" s="83"/>
      <c r="AA163" s="83"/>
      <c r="AB163" s="83"/>
      <c r="AC163" s="83"/>
      <c r="AD163" s="83"/>
      <c r="AE163" s="83"/>
      <c r="AF163" s="83"/>
      <c r="AG163" s="83"/>
      <c r="AH163" s="83"/>
      <c r="AI163" s="83"/>
      <c r="AJ163" s="83"/>
      <c r="AK163" s="83"/>
      <c r="AL163" s="83"/>
      <c r="AM163" s="83"/>
      <c r="AN163" s="83"/>
      <c r="AO163" s="83"/>
      <c r="AP163" s="83"/>
      <c r="AQ163" s="83"/>
      <c r="AR163" s="83"/>
      <c r="AS163" s="83"/>
      <c r="AT163" s="83"/>
      <c r="AU163" s="83"/>
      <c r="AV163" s="83"/>
      <c r="AW163" s="83"/>
      <c r="AX163" s="83"/>
      <c r="AY163" s="83"/>
      <c r="AZ163" s="83"/>
      <c r="BA163" s="83"/>
    </row>
    <row r="164" spans="12:53" s="1" customFormat="1" x14ac:dyDescent="0.2">
      <c r="L164" s="83"/>
      <c r="M164" s="83"/>
      <c r="N164" s="83"/>
      <c r="O164" s="83"/>
      <c r="P164" s="83"/>
      <c r="Q164" s="83"/>
      <c r="R164" s="83"/>
      <c r="S164" s="83"/>
      <c r="T164" s="83"/>
      <c r="U164" s="83"/>
      <c r="V164" s="83"/>
      <c r="W164" s="83"/>
      <c r="X164" s="83"/>
      <c r="Y164" s="83"/>
      <c r="Z164" s="83"/>
      <c r="AA164" s="83"/>
      <c r="AB164" s="83"/>
      <c r="AC164" s="83"/>
      <c r="AD164" s="83"/>
      <c r="AE164" s="83"/>
      <c r="AF164" s="83"/>
      <c r="AG164" s="83"/>
      <c r="AH164" s="83"/>
      <c r="AI164" s="83"/>
      <c r="AJ164" s="83"/>
      <c r="AK164" s="83"/>
      <c r="AL164" s="83"/>
      <c r="AM164" s="83"/>
      <c r="AN164" s="83"/>
      <c r="AO164" s="83"/>
      <c r="AP164" s="83"/>
      <c r="AQ164" s="83"/>
      <c r="AR164" s="83"/>
      <c r="AS164" s="83"/>
      <c r="AT164" s="83"/>
      <c r="AU164" s="83"/>
      <c r="AV164" s="83"/>
      <c r="AW164" s="83"/>
      <c r="AX164" s="83"/>
      <c r="AY164" s="83"/>
      <c r="AZ164" s="83"/>
      <c r="BA164" s="83"/>
    </row>
    <row r="165" spans="12:53" s="1" customFormat="1" x14ac:dyDescent="0.2">
      <c r="L165" s="83"/>
      <c r="M165" s="83"/>
      <c r="N165" s="83"/>
      <c r="O165" s="83"/>
      <c r="P165" s="83"/>
      <c r="Q165" s="83"/>
      <c r="R165" s="83"/>
      <c r="S165" s="83"/>
      <c r="T165" s="83"/>
      <c r="U165" s="83"/>
      <c r="V165" s="83"/>
      <c r="W165" s="83"/>
      <c r="X165" s="83"/>
      <c r="Y165" s="83"/>
      <c r="Z165" s="83"/>
      <c r="AA165" s="83"/>
      <c r="AB165" s="83"/>
      <c r="AC165" s="83"/>
      <c r="AD165" s="83"/>
      <c r="AE165" s="83"/>
      <c r="AF165" s="83"/>
      <c r="AG165" s="83"/>
      <c r="AH165" s="83"/>
      <c r="AI165" s="83"/>
      <c r="AJ165" s="83"/>
      <c r="AK165" s="83"/>
      <c r="AL165" s="83"/>
      <c r="AM165" s="83"/>
      <c r="AN165" s="83"/>
      <c r="AO165" s="83"/>
      <c r="AP165" s="83"/>
      <c r="AQ165" s="83"/>
      <c r="AR165" s="83"/>
      <c r="AS165" s="83"/>
      <c r="AT165" s="83"/>
      <c r="AU165" s="83"/>
      <c r="AV165" s="83"/>
      <c r="AW165" s="83"/>
      <c r="AX165" s="83"/>
      <c r="AY165" s="83"/>
      <c r="AZ165" s="83"/>
      <c r="BA165" s="83"/>
    </row>
    <row r="166" spans="12:53" s="1" customFormat="1" x14ac:dyDescent="0.2">
      <c r="L166" s="83"/>
      <c r="M166" s="83"/>
      <c r="N166" s="83"/>
      <c r="O166" s="83"/>
      <c r="P166" s="83"/>
      <c r="Q166" s="83"/>
      <c r="R166" s="83"/>
      <c r="S166" s="83"/>
      <c r="T166" s="83"/>
      <c r="U166" s="83"/>
      <c r="V166" s="83"/>
      <c r="W166" s="83"/>
      <c r="X166" s="83"/>
      <c r="Y166" s="83"/>
      <c r="Z166" s="83"/>
      <c r="AA166" s="83"/>
      <c r="AB166" s="83"/>
      <c r="AC166" s="83"/>
      <c r="AD166" s="83"/>
      <c r="AE166" s="83"/>
      <c r="AF166" s="83"/>
      <c r="AG166" s="83"/>
      <c r="AH166" s="83"/>
      <c r="AI166" s="83"/>
      <c r="AJ166" s="83"/>
      <c r="AK166" s="83"/>
      <c r="AL166" s="83"/>
      <c r="AM166" s="83"/>
      <c r="AN166" s="83"/>
      <c r="AO166" s="83"/>
      <c r="AP166" s="83"/>
      <c r="AQ166" s="83"/>
      <c r="AR166" s="83"/>
      <c r="AS166" s="83"/>
      <c r="AT166" s="83"/>
      <c r="AU166" s="83"/>
      <c r="AV166" s="83"/>
      <c r="AW166" s="83"/>
      <c r="AX166" s="83"/>
      <c r="AY166" s="83"/>
      <c r="AZ166" s="83"/>
      <c r="BA166" s="83"/>
    </row>
    <row r="167" spans="12:53" s="1" customFormat="1" x14ac:dyDescent="0.2">
      <c r="L167" s="83"/>
      <c r="M167" s="83"/>
      <c r="N167" s="83"/>
      <c r="O167" s="83"/>
      <c r="P167" s="83"/>
      <c r="Q167" s="83"/>
      <c r="R167" s="83"/>
      <c r="S167" s="83"/>
      <c r="T167" s="83"/>
      <c r="U167" s="83"/>
      <c r="V167" s="83"/>
      <c r="W167" s="83"/>
      <c r="X167" s="83"/>
      <c r="Y167" s="83"/>
      <c r="Z167" s="83"/>
      <c r="AA167" s="83"/>
      <c r="AB167" s="83"/>
      <c r="AC167" s="83"/>
      <c r="AD167" s="83"/>
      <c r="AE167" s="83"/>
      <c r="AF167" s="83"/>
      <c r="AG167" s="83"/>
      <c r="AH167" s="83"/>
      <c r="AI167" s="83"/>
      <c r="AJ167" s="83"/>
      <c r="AK167" s="83"/>
      <c r="AL167" s="83"/>
      <c r="AM167" s="83"/>
      <c r="AN167" s="83"/>
      <c r="AO167" s="83"/>
      <c r="AP167" s="83"/>
      <c r="AQ167" s="83"/>
      <c r="AR167" s="83"/>
      <c r="AS167" s="83"/>
      <c r="AT167" s="83"/>
      <c r="AU167" s="83"/>
      <c r="AV167" s="83"/>
      <c r="AW167" s="83"/>
      <c r="AX167" s="83"/>
      <c r="AY167" s="83"/>
      <c r="AZ167" s="83"/>
      <c r="BA167" s="83"/>
    </row>
    <row r="168" spans="12:53" s="1" customFormat="1" x14ac:dyDescent="0.2">
      <c r="L168" s="83"/>
      <c r="M168" s="83"/>
      <c r="N168" s="83"/>
      <c r="O168" s="83"/>
      <c r="P168" s="83"/>
      <c r="Q168" s="83"/>
      <c r="R168" s="83"/>
      <c r="S168" s="83"/>
      <c r="T168" s="83"/>
      <c r="U168" s="83"/>
      <c r="V168" s="83"/>
      <c r="W168" s="83"/>
      <c r="X168" s="83"/>
      <c r="Y168" s="83"/>
      <c r="Z168" s="83"/>
      <c r="AA168" s="83"/>
      <c r="AB168" s="83"/>
      <c r="AC168" s="83"/>
      <c r="AD168" s="83"/>
      <c r="AE168" s="83"/>
      <c r="AF168" s="83"/>
      <c r="AG168" s="83"/>
      <c r="AH168" s="83"/>
      <c r="AI168" s="83"/>
      <c r="AJ168" s="83"/>
      <c r="AK168" s="83"/>
      <c r="AL168" s="83"/>
      <c r="AM168" s="83"/>
      <c r="AN168" s="83"/>
      <c r="AO168" s="83"/>
      <c r="AP168" s="83"/>
      <c r="AQ168" s="83"/>
      <c r="AR168" s="83"/>
      <c r="AS168" s="83"/>
      <c r="AT168" s="83"/>
      <c r="AU168" s="83"/>
      <c r="AV168" s="83"/>
      <c r="AW168" s="83"/>
      <c r="AX168" s="83"/>
      <c r="AY168" s="83"/>
      <c r="AZ168" s="83"/>
      <c r="BA168" s="83"/>
    </row>
    <row r="169" spans="12:53" s="1" customFormat="1" x14ac:dyDescent="0.2">
      <c r="L169" s="83"/>
      <c r="M169" s="83"/>
      <c r="N169" s="83"/>
      <c r="O169" s="83"/>
      <c r="P169" s="83"/>
      <c r="Q169" s="83"/>
      <c r="R169" s="83"/>
      <c r="S169" s="83"/>
      <c r="T169" s="83"/>
      <c r="U169" s="83"/>
      <c r="V169" s="83"/>
      <c r="W169" s="83"/>
      <c r="X169" s="83"/>
      <c r="Y169" s="83"/>
      <c r="Z169" s="83"/>
      <c r="AA169" s="83"/>
      <c r="AB169" s="83"/>
      <c r="AC169" s="83"/>
      <c r="AD169" s="83"/>
      <c r="AE169" s="83"/>
      <c r="AF169" s="83"/>
      <c r="AG169" s="83"/>
      <c r="AH169" s="83"/>
      <c r="AI169" s="83"/>
      <c r="AJ169" s="83"/>
      <c r="AK169" s="83"/>
      <c r="AL169" s="83"/>
      <c r="AM169" s="83"/>
      <c r="AN169" s="83"/>
      <c r="AO169" s="83"/>
      <c r="AP169" s="83"/>
      <c r="AQ169" s="83"/>
      <c r="AR169" s="83"/>
      <c r="AS169" s="83"/>
      <c r="AT169" s="83"/>
      <c r="AU169" s="83"/>
      <c r="AV169" s="83"/>
      <c r="AW169" s="83"/>
      <c r="AX169" s="83"/>
      <c r="AY169" s="83"/>
      <c r="AZ169" s="83"/>
      <c r="BA169" s="83"/>
    </row>
    <row r="170" spans="12:53" s="1" customFormat="1" x14ac:dyDescent="0.2">
      <c r="L170" s="83"/>
      <c r="M170" s="83"/>
      <c r="N170" s="83"/>
      <c r="O170" s="83"/>
      <c r="P170" s="83"/>
      <c r="Q170" s="83"/>
      <c r="R170" s="83"/>
      <c r="S170" s="83"/>
      <c r="T170" s="83"/>
      <c r="U170" s="83"/>
      <c r="V170" s="83"/>
      <c r="W170" s="83"/>
      <c r="X170" s="83"/>
      <c r="Y170" s="83"/>
      <c r="Z170" s="83"/>
      <c r="AA170" s="83"/>
      <c r="AB170" s="83"/>
      <c r="AC170" s="83"/>
      <c r="AD170" s="83"/>
      <c r="AE170" s="83"/>
      <c r="AF170" s="83"/>
      <c r="AG170" s="83"/>
      <c r="AH170" s="83"/>
      <c r="AI170" s="83"/>
      <c r="AJ170" s="83"/>
      <c r="AK170" s="83"/>
      <c r="AL170" s="83"/>
      <c r="AM170" s="83"/>
      <c r="AN170" s="83"/>
      <c r="AO170" s="83"/>
      <c r="AP170" s="83"/>
      <c r="AQ170" s="83"/>
      <c r="AR170" s="83"/>
      <c r="AS170" s="83"/>
      <c r="AT170" s="83"/>
      <c r="AU170" s="83"/>
      <c r="AV170" s="83"/>
      <c r="AW170" s="83"/>
      <c r="AX170" s="83"/>
      <c r="AY170" s="83"/>
      <c r="AZ170" s="83"/>
      <c r="BA170" s="83"/>
    </row>
    <row r="171" spans="12:53" s="1" customFormat="1" x14ac:dyDescent="0.2">
      <c r="L171" s="83"/>
      <c r="M171" s="83"/>
      <c r="N171" s="83"/>
      <c r="O171" s="83"/>
      <c r="P171" s="83"/>
      <c r="Q171" s="83"/>
      <c r="R171" s="83"/>
      <c r="S171" s="83"/>
      <c r="T171" s="83"/>
      <c r="U171" s="83"/>
      <c r="V171" s="83"/>
      <c r="W171" s="83"/>
      <c r="X171" s="83"/>
      <c r="Y171" s="83"/>
      <c r="Z171" s="83"/>
      <c r="AA171" s="83"/>
      <c r="AB171" s="83"/>
      <c r="AC171" s="83"/>
      <c r="AD171" s="83"/>
      <c r="AE171" s="83"/>
      <c r="AF171" s="83"/>
      <c r="AG171" s="83"/>
      <c r="AH171" s="83"/>
      <c r="AI171" s="83"/>
      <c r="AJ171" s="83"/>
      <c r="AK171" s="83"/>
      <c r="AL171" s="83"/>
      <c r="AM171" s="83"/>
      <c r="AN171" s="83"/>
      <c r="AO171" s="83"/>
      <c r="AP171" s="83"/>
      <c r="AQ171" s="83"/>
      <c r="AR171" s="83"/>
      <c r="AS171" s="83"/>
      <c r="AT171" s="83"/>
      <c r="AU171" s="83"/>
      <c r="AV171" s="83"/>
      <c r="AW171" s="83"/>
      <c r="AX171" s="83"/>
      <c r="AY171" s="83"/>
      <c r="AZ171" s="83"/>
      <c r="BA171" s="83"/>
    </row>
    <row r="172" spans="12:53" s="1" customFormat="1" x14ac:dyDescent="0.2">
      <c r="L172" s="83"/>
      <c r="M172" s="83"/>
      <c r="N172" s="83"/>
      <c r="O172" s="83"/>
      <c r="P172" s="83"/>
      <c r="Q172" s="83"/>
      <c r="R172" s="83"/>
      <c r="S172" s="83"/>
      <c r="T172" s="83"/>
      <c r="U172" s="83"/>
      <c r="V172" s="83"/>
      <c r="W172" s="83"/>
      <c r="X172" s="83"/>
      <c r="Y172" s="83"/>
      <c r="Z172" s="83"/>
      <c r="AA172" s="83"/>
      <c r="AB172" s="83"/>
      <c r="AC172" s="83"/>
      <c r="AD172" s="83"/>
      <c r="AE172" s="83"/>
      <c r="AF172" s="83"/>
      <c r="AG172" s="83"/>
      <c r="AH172" s="83"/>
      <c r="AI172" s="83"/>
      <c r="AJ172" s="83"/>
      <c r="AK172" s="83"/>
      <c r="AL172" s="83"/>
      <c r="AM172" s="83"/>
      <c r="AN172" s="83"/>
      <c r="AO172" s="83"/>
      <c r="AP172" s="83"/>
      <c r="AQ172" s="83"/>
      <c r="AR172" s="83"/>
      <c r="AS172" s="83"/>
      <c r="AT172" s="83"/>
      <c r="AU172" s="83"/>
      <c r="AV172" s="83"/>
      <c r="AW172" s="83"/>
      <c r="AX172" s="83"/>
      <c r="AY172" s="83"/>
      <c r="AZ172" s="83"/>
      <c r="BA172" s="83"/>
    </row>
    <row r="173" spans="12:53" s="1" customFormat="1" x14ac:dyDescent="0.2">
      <c r="L173" s="83"/>
      <c r="M173" s="83"/>
      <c r="N173" s="83"/>
      <c r="O173" s="83"/>
      <c r="P173" s="83"/>
      <c r="Q173" s="83"/>
      <c r="R173" s="83"/>
      <c r="S173" s="83"/>
      <c r="T173" s="83"/>
      <c r="U173" s="83"/>
      <c r="V173" s="83"/>
      <c r="W173" s="83"/>
      <c r="X173" s="83"/>
      <c r="Y173" s="83"/>
      <c r="Z173" s="83"/>
      <c r="AA173" s="83"/>
      <c r="AB173" s="83"/>
      <c r="AC173" s="83"/>
      <c r="AD173" s="83"/>
      <c r="AE173" s="83"/>
      <c r="AF173" s="83"/>
      <c r="AG173" s="83"/>
      <c r="AH173" s="83"/>
      <c r="AI173" s="83"/>
      <c r="AJ173" s="83"/>
      <c r="AK173" s="83"/>
      <c r="AL173" s="83"/>
      <c r="AM173" s="83"/>
      <c r="AN173" s="83"/>
      <c r="AO173" s="83"/>
      <c r="AP173" s="83"/>
      <c r="AQ173" s="83"/>
      <c r="AR173" s="83"/>
      <c r="AS173" s="83"/>
      <c r="AT173" s="83"/>
      <c r="AU173" s="83"/>
      <c r="AV173" s="83"/>
      <c r="AW173" s="83"/>
      <c r="AX173" s="83"/>
      <c r="AY173" s="83"/>
      <c r="AZ173" s="83"/>
      <c r="BA173" s="83"/>
    </row>
    <row r="174" spans="12:53" s="1" customFormat="1" x14ac:dyDescent="0.2">
      <c r="L174" s="83"/>
      <c r="M174" s="83"/>
      <c r="N174" s="83"/>
      <c r="O174" s="83"/>
      <c r="P174" s="83"/>
      <c r="Q174" s="83"/>
      <c r="R174" s="83"/>
      <c r="S174" s="83"/>
      <c r="T174" s="83"/>
      <c r="U174" s="83"/>
      <c r="V174" s="83"/>
      <c r="W174" s="83"/>
      <c r="X174" s="83"/>
      <c r="Y174" s="83"/>
      <c r="Z174" s="83"/>
      <c r="AA174" s="83"/>
      <c r="AB174" s="83"/>
      <c r="AC174" s="83"/>
      <c r="AD174" s="83"/>
      <c r="AE174" s="83"/>
      <c r="AF174" s="83"/>
      <c r="AG174" s="83"/>
      <c r="AH174" s="83"/>
      <c r="AI174" s="83"/>
      <c r="AJ174" s="83"/>
      <c r="AK174" s="83"/>
      <c r="AL174" s="83"/>
      <c r="AM174" s="83"/>
      <c r="AN174" s="83"/>
      <c r="AO174" s="83"/>
      <c r="AP174" s="83"/>
      <c r="AQ174" s="83"/>
      <c r="AR174" s="83"/>
      <c r="AS174" s="83"/>
      <c r="AT174" s="83"/>
      <c r="AU174" s="83"/>
      <c r="AV174" s="83"/>
      <c r="AW174" s="83"/>
      <c r="AX174" s="83"/>
      <c r="AY174" s="83"/>
      <c r="AZ174" s="83"/>
      <c r="BA174" s="83"/>
    </row>
    <row r="175" spans="12:53" s="1" customFormat="1" x14ac:dyDescent="0.2">
      <c r="L175" s="83"/>
      <c r="M175" s="83"/>
      <c r="N175" s="83"/>
      <c r="O175" s="83"/>
      <c r="P175" s="83"/>
      <c r="Q175" s="83"/>
      <c r="R175" s="83"/>
      <c r="S175" s="83"/>
      <c r="T175" s="83"/>
      <c r="U175" s="83"/>
      <c r="V175" s="83"/>
      <c r="W175" s="83"/>
      <c r="X175" s="83"/>
      <c r="Y175" s="83"/>
      <c r="Z175" s="83"/>
      <c r="AA175" s="83"/>
      <c r="AB175" s="83"/>
      <c r="AC175" s="83"/>
      <c r="AD175" s="83"/>
      <c r="AE175" s="83"/>
      <c r="AF175" s="83"/>
      <c r="AG175" s="83"/>
      <c r="AH175" s="83"/>
      <c r="AI175" s="83"/>
      <c r="AJ175" s="83"/>
      <c r="AK175" s="83"/>
      <c r="AL175" s="83"/>
      <c r="AM175" s="83"/>
      <c r="AN175" s="83"/>
      <c r="AO175" s="83"/>
      <c r="AP175" s="83"/>
      <c r="AQ175" s="83"/>
      <c r="AR175" s="83"/>
      <c r="AS175" s="83"/>
      <c r="AT175" s="83"/>
      <c r="AU175" s="83"/>
      <c r="AV175" s="83"/>
      <c r="AW175" s="83"/>
      <c r="AX175" s="83"/>
      <c r="AY175" s="83"/>
      <c r="AZ175" s="83"/>
      <c r="BA175" s="83"/>
    </row>
    <row r="176" spans="12:53" s="1" customFormat="1" x14ac:dyDescent="0.2">
      <c r="L176" s="83"/>
      <c r="M176" s="83"/>
      <c r="N176" s="83"/>
      <c r="O176" s="83"/>
      <c r="P176" s="83"/>
      <c r="Q176" s="83"/>
      <c r="R176" s="83"/>
      <c r="S176" s="83"/>
      <c r="T176" s="83"/>
      <c r="U176" s="83"/>
      <c r="V176" s="83"/>
      <c r="W176" s="83"/>
      <c r="X176" s="83"/>
      <c r="Y176" s="83"/>
      <c r="Z176" s="83"/>
      <c r="AA176" s="83"/>
      <c r="AB176" s="83"/>
      <c r="AC176" s="83"/>
      <c r="AD176" s="83"/>
      <c r="AE176" s="83"/>
      <c r="AF176" s="83"/>
      <c r="AG176" s="83"/>
      <c r="AH176" s="83"/>
      <c r="AI176" s="83"/>
      <c r="AJ176" s="83"/>
      <c r="AK176" s="83"/>
      <c r="AL176" s="83"/>
      <c r="AM176" s="83"/>
      <c r="AN176" s="83"/>
      <c r="AO176" s="83"/>
      <c r="AP176" s="83"/>
      <c r="AQ176" s="83"/>
      <c r="AR176" s="83"/>
      <c r="AS176" s="83"/>
      <c r="AT176" s="83"/>
      <c r="AU176" s="83"/>
      <c r="AV176" s="83"/>
      <c r="AW176" s="83"/>
      <c r="AX176" s="83"/>
      <c r="AY176" s="83"/>
      <c r="AZ176" s="83"/>
      <c r="BA176" s="83"/>
    </row>
    <row r="177" spans="12:53" s="1" customFormat="1" x14ac:dyDescent="0.2">
      <c r="L177" s="83"/>
      <c r="M177" s="83"/>
      <c r="N177" s="83"/>
      <c r="O177" s="83"/>
      <c r="P177" s="83"/>
      <c r="Q177" s="83"/>
      <c r="R177" s="83"/>
      <c r="S177" s="83"/>
      <c r="T177" s="83"/>
      <c r="U177" s="83"/>
      <c r="V177" s="83"/>
      <c r="W177" s="83"/>
      <c r="X177" s="83"/>
      <c r="Y177" s="83"/>
      <c r="Z177" s="83"/>
      <c r="AA177" s="83"/>
      <c r="AB177" s="83"/>
      <c r="AC177" s="83"/>
      <c r="AD177" s="83"/>
      <c r="AE177" s="83"/>
      <c r="AF177" s="83"/>
      <c r="AG177" s="83"/>
      <c r="AH177" s="83"/>
      <c r="AI177" s="83"/>
      <c r="AJ177" s="83"/>
      <c r="AK177" s="83"/>
      <c r="AL177" s="83"/>
      <c r="AM177" s="83"/>
      <c r="AN177" s="83"/>
      <c r="AO177" s="83"/>
      <c r="AP177" s="83"/>
      <c r="AQ177" s="83"/>
      <c r="AR177" s="83"/>
      <c r="AS177" s="83"/>
      <c r="AT177" s="83"/>
      <c r="AU177" s="83"/>
      <c r="AV177" s="83"/>
      <c r="AW177" s="83"/>
      <c r="AX177" s="83"/>
      <c r="AY177" s="83"/>
      <c r="AZ177" s="83"/>
      <c r="BA177" s="83"/>
    </row>
    <row r="178" spans="12:53" s="1" customFormat="1" x14ac:dyDescent="0.2">
      <c r="L178" s="83"/>
      <c r="M178" s="83"/>
      <c r="N178" s="83"/>
      <c r="O178" s="83"/>
      <c r="P178" s="83"/>
      <c r="Q178" s="83"/>
      <c r="R178" s="83"/>
      <c r="S178" s="83"/>
      <c r="T178" s="83"/>
      <c r="U178" s="83"/>
      <c r="V178" s="83"/>
      <c r="W178" s="83"/>
      <c r="X178" s="83"/>
      <c r="Y178" s="83"/>
      <c r="Z178" s="83"/>
      <c r="AA178" s="83"/>
      <c r="AB178" s="83"/>
      <c r="AC178" s="83"/>
      <c r="AD178" s="83"/>
      <c r="AE178" s="83"/>
      <c r="AF178" s="83"/>
      <c r="AG178" s="83"/>
      <c r="AH178" s="83"/>
      <c r="AI178" s="83"/>
      <c r="AJ178" s="83"/>
      <c r="AK178" s="83"/>
      <c r="AL178" s="83"/>
      <c r="AM178" s="83"/>
      <c r="AN178" s="83"/>
      <c r="AO178" s="83"/>
      <c r="AP178" s="83"/>
      <c r="AQ178" s="83"/>
      <c r="AR178" s="83"/>
      <c r="AS178" s="83"/>
      <c r="AT178" s="83"/>
      <c r="AU178" s="83"/>
      <c r="AV178" s="83"/>
      <c r="AW178" s="83"/>
      <c r="AX178" s="83"/>
      <c r="AY178" s="83"/>
      <c r="AZ178" s="83"/>
      <c r="BA178" s="83"/>
    </row>
    <row r="179" spans="12:53" s="1" customFormat="1" x14ac:dyDescent="0.2">
      <c r="L179" s="83"/>
      <c r="M179" s="83"/>
      <c r="N179" s="83"/>
      <c r="O179" s="83"/>
      <c r="P179" s="83"/>
      <c r="Q179" s="83"/>
      <c r="R179" s="83"/>
      <c r="S179" s="83"/>
      <c r="T179" s="83"/>
      <c r="U179" s="83"/>
      <c r="V179" s="83"/>
      <c r="W179" s="83"/>
      <c r="X179" s="83"/>
      <c r="Y179" s="83"/>
      <c r="Z179" s="83"/>
      <c r="AA179" s="83"/>
      <c r="AB179" s="83"/>
      <c r="AC179" s="83"/>
      <c r="AD179" s="83"/>
      <c r="AE179" s="83"/>
      <c r="AF179" s="83"/>
      <c r="AG179" s="83"/>
      <c r="AH179" s="83"/>
      <c r="AI179" s="83"/>
      <c r="AJ179" s="83"/>
      <c r="AK179" s="83"/>
      <c r="AL179" s="83"/>
      <c r="AM179" s="83"/>
      <c r="AN179" s="83"/>
      <c r="AO179" s="83"/>
      <c r="AP179" s="83"/>
      <c r="AQ179" s="83"/>
      <c r="AR179" s="83"/>
      <c r="AS179" s="83"/>
      <c r="AT179" s="83"/>
      <c r="AU179" s="83"/>
      <c r="AV179" s="83"/>
      <c r="AW179" s="83"/>
      <c r="AX179" s="83"/>
      <c r="AY179" s="83"/>
      <c r="AZ179" s="83"/>
      <c r="BA179" s="83"/>
    </row>
    <row r="180" spans="12:53" s="1" customFormat="1" x14ac:dyDescent="0.2">
      <c r="L180" s="83"/>
      <c r="M180" s="83"/>
      <c r="N180" s="83"/>
      <c r="O180" s="83"/>
      <c r="P180" s="83"/>
      <c r="Q180" s="83"/>
      <c r="R180" s="83"/>
      <c r="S180" s="83"/>
      <c r="T180" s="83"/>
      <c r="U180" s="83"/>
      <c r="V180" s="83"/>
      <c r="W180" s="83"/>
      <c r="X180" s="83"/>
      <c r="Y180" s="83"/>
      <c r="Z180" s="83"/>
      <c r="AA180" s="83"/>
      <c r="AB180" s="83"/>
      <c r="AC180" s="83"/>
      <c r="AD180" s="83"/>
      <c r="AE180" s="83"/>
      <c r="AF180" s="83"/>
      <c r="AG180" s="83"/>
      <c r="AH180" s="83"/>
      <c r="AI180" s="83"/>
      <c r="AJ180" s="83"/>
      <c r="AK180" s="83"/>
      <c r="AL180" s="83"/>
      <c r="AM180" s="83"/>
      <c r="AN180" s="83"/>
      <c r="AO180" s="83"/>
      <c r="AP180" s="83"/>
      <c r="AQ180" s="83"/>
      <c r="AR180" s="83"/>
      <c r="AS180" s="83"/>
      <c r="AT180" s="83"/>
      <c r="AU180" s="83"/>
      <c r="AV180" s="83"/>
      <c r="AW180" s="83"/>
      <c r="AX180" s="83"/>
      <c r="AY180" s="83"/>
      <c r="AZ180" s="83"/>
      <c r="BA180" s="83"/>
    </row>
    <row r="181" spans="12:53" s="1" customFormat="1" x14ac:dyDescent="0.2">
      <c r="L181" s="83"/>
      <c r="M181" s="83"/>
      <c r="N181" s="83"/>
      <c r="O181" s="83"/>
      <c r="P181" s="83"/>
      <c r="Q181" s="83"/>
      <c r="R181" s="83"/>
      <c r="S181" s="83"/>
      <c r="T181" s="83"/>
      <c r="U181" s="83"/>
      <c r="V181" s="83"/>
      <c r="W181" s="83"/>
      <c r="X181" s="83"/>
      <c r="Y181" s="83"/>
      <c r="Z181" s="83"/>
      <c r="AA181" s="83"/>
      <c r="AB181" s="83"/>
      <c r="AC181" s="83"/>
      <c r="AD181" s="83"/>
      <c r="AE181" s="83"/>
      <c r="AF181" s="83"/>
      <c r="AG181" s="83"/>
      <c r="AH181" s="83"/>
      <c r="AI181" s="83"/>
      <c r="AJ181" s="83"/>
      <c r="AK181" s="83"/>
      <c r="AL181" s="83"/>
      <c r="AM181" s="83"/>
      <c r="AN181" s="83"/>
      <c r="AO181" s="83"/>
      <c r="AP181" s="83"/>
      <c r="AQ181" s="83"/>
      <c r="AR181" s="83"/>
      <c r="AS181" s="83"/>
      <c r="AT181" s="83"/>
      <c r="AU181" s="83"/>
      <c r="AV181" s="83"/>
      <c r="AW181" s="83"/>
      <c r="AX181" s="83"/>
      <c r="AY181" s="83"/>
      <c r="AZ181" s="83"/>
      <c r="BA181" s="83"/>
    </row>
    <row r="182" spans="12:53" s="1" customFormat="1" x14ac:dyDescent="0.2">
      <c r="L182" s="83"/>
      <c r="M182" s="83"/>
      <c r="N182" s="83"/>
      <c r="O182" s="83"/>
      <c r="P182" s="83"/>
      <c r="Q182" s="83"/>
      <c r="R182" s="83"/>
      <c r="S182" s="83"/>
      <c r="T182" s="83"/>
      <c r="U182" s="83"/>
      <c r="V182" s="83"/>
      <c r="W182" s="83"/>
      <c r="X182" s="83"/>
      <c r="Y182" s="83"/>
      <c r="Z182" s="83"/>
      <c r="AA182" s="83"/>
      <c r="AB182" s="83"/>
      <c r="AC182" s="83"/>
      <c r="AD182" s="83"/>
      <c r="AE182" s="83"/>
      <c r="AF182" s="83"/>
      <c r="AG182" s="83"/>
      <c r="AH182" s="83"/>
      <c r="AI182" s="83"/>
      <c r="AJ182" s="83"/>
      <c r="AK182" s="83"/>
      <c r="AL182" s="83"/>
      <c r="AM182" s="83"/>
      <c r="AN182" s="83"/>
      <c r="AO182" s="83"/>
      <c r="AP182" s="83"/>
      <c r="AQ182" s="83"/>
      <c r="AR182" s="83"/>
      <c r="AS182" s="83"/>
      <c r="AT182" s="83"/>
      <c r="AU182" s="83"/>
      <c r="AV182" s="83"/>
      <c r="AW182" s="83"/>
      <c r="AX182" s="83"/>
      <c r="AY182" s="83"/>
      <c r="AZ182" s="83"/>
      <c r="BA182" s="83"/>
    </row>
    <row r="183" spans="12:53" s="1" customFormat="1" x14ac:dyDescent="0.2">
      <c r="L183" s="83"/>
      <c r="M183" s="83"/>
      <c r="N183" s="83"/>
      <c r="O183" s="83"/>
      <c r="P183" s="83"/>
      <c r="Q183" s="83"/>
      <c r="R183" s="83"/>
      <c r="S183" s="83"/>
      <c r="T183" s="83"/>
      <c r="U183" s="83"/>
      <c r="V183" s="83"/>
      <c r="W183" s="83"/>
      <c r="X183" s="83"/>
      <c r="Y183" s="83"/>
      <c r="Z183" s="83"/>
      <c r="AA183" s="83"/>
      <c r="AB183" s="83"/>
      <c r="AC183" s="83"/>
      <c r="AD183" s="83"/>
      <c r="AE183" s="83"/>
      <c r="AF183" s="83"/>
      <c r="AG183" s="83"/>
      <c r="AH183" s="83"/>
      <c r="AI183" s="83"/>
      <c r="AJ183" s="83"/>
      <c r="AK183" s="83"/>
      <c r="AL183" s="83"/>
      <c r="AM183" s="83"/>
      <c r="AN183" s="83"/>
      <c r="AO183" s="83"/>
      <c r="AP183" s="83"/>
      <c r="AQ183" s="83"/>
      <c r="AR183" s="83"/>
      <c r="AS183" s="83"/>
      <c r="AT183" s="83"/>
      <c r="AU183" s="83"/>
      <c r="AV183" s="83"/>
      <c r="AW183" s="83"/>
      <c r="AX183" s="83"/>
      <c r="AY183" s="83"/>
      <c r="AZ183" s="83"/>
      <c r="BA183" s="83"/>
    </row>
    <row r="184" spans="12:53" s="1" customFormat="1" x14ac:dyDescent="0.2">
      <c r="L184" s="83"/>
      <c r="M184" s="83"/>
      <c r="N184" s="83"/>
      <c r="O184" s="83"/>
      <c r="P184" s="83"/>
      <c r="Q184" s="83"/>
      <c r="R184" s="83"/>
      <c r="S184" s="83"/>
      <c r="T184" s="83"/>
      <c r="U184" s="83"/>
      <c r="V184" s="83"/>
      <c r="W184" s="83"/>
      <c r="X184" s="83"/>
      <c r="Y184" s="83"/>
      <c r="Z184" s="83"/>
      <c r="AA184" s="83"/>
      <c r="AB184" s="83"/>
      <c r="AC184" s="83"/>
      <c r="AD184" s="83"/>
      <c r="AE184" s="83"/>
      <c r="AF184" s="83"/>
      <c r="AG184" s="83"/>
      <c r="AH184" s="83"/>
      <c r="AI184" s="83"/>
      <c r="AJ184" s="83"/>
      <c r="AK184" s="83"/>
      <c r="AL184" s="83"/>
      <c r="AM184" s="83"/>
      <c r="AN184" s="83"/>
      <c r="AO184" s="83"/>
      <c r="AP184" s="83"/>
      <c r="AQ184" s="83"/>
      <c r="AR184" s="83"/>
      <c r="AS184" s="83"/>
      <c r="AT184" s="83"/>
      <c r="AU184" s="83"/>
      <c r="AV184" s="83"/>
      <c r="AW184" s="83"/>
      <c r="AX184" s="83"/>
      <c r="AY184" s="83"/>
      <c r="AZ184" s="83"/>
      <c r="BA184" s="83"/>
    </row>
    <row r="185" spans="12:53" s="1" customFormat="1" x14ac:dyDescent="0.2">
      <c r="L185" s="83"/>
      <c r="M185" s="83"/>
      <c r="N185" s="83"/>
      <c r="O185" s="83"/>
      <c r="P185" s="83"/>
      <c r="Q185" s="83"/>
      <c r="R185" s="83"/>
      <c r="S185" s="83"/>
      <c r="T185" s="83"/>
      <c r="U185" s="83"/>
      <c r="V185" s="83"/>
      <c r="W185" s="83"/>
      <c r="X185" s="83"/>
      <c r="Y185" s="83"/>
      <c r="Z185" s="83"/>
      <c r="AA185" s="83"/>
      <c r="AB185" s="83"/>
      <c r="AC185" s="83"/>
      <c r="AD185" s="83"/>
      <c r="AE185" s="83"/>
      <c r="AF185" s="83"/>
      <c r="AG185" s="83"/>
      <c r="AH185" s="83"/>
      <c r="AI185" s="83"/>
      <c r="AJ185" s="83"/>
      <c r="AK185" s="83"/>
      <c r="AL185" s="83"/>
      <c r="AM185" s="83"/>
      <c r="AN185" s="83"/>
      <c r="AO185" s="83"/>
      <c r="AP185" s="83"/>
      <c r="AQ185" s="83"/>
      <c r="AR185" s="83"/>
      <c r="AS185" s="83"/>
      <c r="AT185" s="83"/>
      <c r="AU185" s="83"/>
      <c r="AV185" s="83"/>
      <c r="AW185" s="83"/>
      <c r="AX185" s="83"/>
      <c r="AY185" s="83"/>
      <c r="AZ185" s="83"/>
      <c r="BA185" s="83"/>
    </row>
    <row r="186" spans="12:53" s="1" customFormat="1" x14ac:dyDescent="0.2">
      <c r="L186" s="83"/>
      <c r="M186" s="83"/>
      <c r="N186" s="83"/>
      <c r="O186" s="83"/>
      <c r="P186" s="83"/>
      <c r="Q186" s="83"/>
      <c r="R186" s="83"/>
      <c r="S186" s="83"/>
      <c r="T186" s="83"/>
      <c r="U186" s="83"/>
      <c r="V186" s="83"/>
      <c r="W186" s="83"/>
      <c r="X186" s="83"/>
      <c r="Y186" s="83"/>
      <c r="Z186" s="83"/>
      <c r="AA186" s="83"/>
      <c r="AB186" s="83"/>
      <c r="AC186" s="83"/>
      <c r="AD186" s="83"/>
      <c r="AE186" s="83"/>
      <c r="AF186" s="83"/>
      <c r="AG186" s="83"/>
      <c r="AH186" s="83"/>
      <c r="AI186" s="83"/>
      <c r="AJ186" s="83"/>
      <c r="AK186" s="83"/>
      <c r="AL186" s="83"/>
      <c r="AM186" s="83"/>
      <c r="AN186" s="83"/>
      <c r="AO186" s="83"/>
      <c r="AP186" s="83"/>
      <c r="AQ186" s="83"/>
      <c r="AR186" s="83"/>
      <c r="AS186" s="83"/>
      <c r="AT186" s="83"/>
      <c r="AU186" s="83"/>
      <c r="AV186" s="83"/>
      <c r="AW186" s="83"/>
      <c r="AX186" s="83"/>
      <c r="AY186" s="83"/>
      <c r="AZ186" s="83"/>
      <c r="BA186" s="83"/>
    </row>
    <row r="187" spans="12:53" s="1" customFormat="1" x14ac:dyDescent="0.2">
      <c r="L187" s="83"/>
      <c r="M187" s="83"/>
      <c r="N187" s="83"/>
      <c r="O187" s="83"/>
      <c r="P187" s="83"/>
      <c r="Q187" s="83"/>
      <c r="R187" s="83"/>
      <c r="S187" s="83"/>
      <c r="T187" s="83"/>
      <c r="U187" s="83"/>
      <c r="V187" s="83"/>
      <c r="W187" s="83"/>
      <c r="X187" s="83"/>
      <c r="Y187" s="83"/>
      <c r="Z187" s="83"/>
      <c r="AA187" s="83"/>
      <c r="AB187" s="83"/>
      <c r="AC187" s="83"/>
      <c r="AD187" s="83"/>
      <c r="AE187" s="83"/>
      <c r="AF187" s="83"/>
      <c r="AG187" s="83"/>
      <c r="AH187" s="83"/>
      <c r="AI187" s="83"/>
      <c r="AJ187" s="83"/>
      <c r="AK187" s="83"/>
      <c r="AL187" s="83"/>
      <c r="AM187" s="83"/>
      <c r="AN187" s="83"/>
      <c r="AO187" s="83"/>
      <c r="AP187" s="83"/>
      <c r="AQ187" s="83"/>
      <c r="AR187" s="83"/>
      <c r="AS187" s="83"/>
      <c r="AT187" s="83"/>
      <c r="AU187" s="83"/>
      <c r="AV187" s="83"/>
      <c r="AW187" s="83"/>
      <c r="AX187" s="83"/>
      <c r="AY187" s="83"/>
      <c r="AZ187" s="83"/>
      <c r="BA187" s="83"/>
    </row>
    <row r="188" spans="12:53" s="1" customFormat="1" x14ac:dyDescent="0.2">
      <c r="L188" s="83"/>
      <c r="M188" s="83"/>
      <c r="N188" s="83"/>
      <c r="O188" s="83"/>
      <c r="P188" s="83"/>
      <c r="Q188" s="83"/>
      <c r="R188" s="83"/>
      <c r="S188" s="83"/>
      <c r="T188" s="83"/>
      <c r="U188" s="83"/>
      <c r="V188" s="83"/>
      <c r="W188" s="83"/>
      <c r="X188" s="83"/>
      <c r="Y188" s="83"/>
      <c r="Z188" s="83"/>
      <c r="AA188" s="83"/>
      <c r="AB188" s="83"/>
      <c r="AC188" s="83"/>
      <c r="AD188" s="83"/>
      <c r="AE188" s="83"/>
      <c r="AF188" s="83"/>
      <c r="AG188" s="83"/>
      <c r="AH188" s="83"/>
      <c r="AI188" s="83"/>
      <c r="AJ188" s="83"/>
      <c r="AK188" s="83"/>
      <c r="AL188" s="83"/>
      <c r="AM188" s="83"/>
      <c r="AN188" s="83"/>
      <c r="AO188" s="83"/>
      <c r="AP188" s="83"/>
      <c r="AQ188" s="83"/>
      <c r="AR188" s="83"/>
      <c r="AS188" s="83"/>
      <c r="AT188" s="83"/>
      <c r="AU188" s="83"/>
      <c r="AV188" s="83"/>
      <c r="AW188" s="83"/>
      <c r="AX188" s="83"/>
      <c r="AY188" s="83"/>
      <c r="AZ188" s="83"/>
      <c r="BA188" s="83"/>
    </row>
    <row r="189" spans="12:53" s="1" customFormat="1" x14ac:dyDescent="0.2">
      <c r="L189" s="83"/>
      <c r="M189" s="83"/>
      <c r="N189" s="83"/>
      <c r="O189" s="83"/>
      <c r="P189" s="83"/>
      <c r="Q189" s="83"/>
      <c r="R189" s="83"/>
      <c r="S189" s="83"/>
      <c r="T189" s="83"/>
      <c r="U189" s="83"/>
      <c r="V189" s="83"/>
      <c r="W189" s="83"/>
      <c r="X189" s="83"/>
      <c r="Y189" s="83"/>
      <c r="Z189" s="83"/>
      <c r="AA189" s="83"/>
      <c r="AB189" s="83"/>
      <c r="AC189" s="83"/>
      <c r="AD189" s="83"/>
      <c r="AE189" s="83"/>
      <c r="AF189" s="83"/>
      <c r="AG189" s="83"/>
      <c r="AH189" s="83"/>
      <c r="AI189" s="83"/>
      <c r="AJ189" s="83"/>
      <c r="AK189" s="83"/>
      <c r="AL189" s="83"/>
      <c r="AM189" s="83"/>
      <c r="AN189" s="83"/>
      <c r="AO189" s="83"/>
      <c r="AP189" s="83"/>
      <c r="AQ189" s="83"/>
      <c r="AR189" s="83"/>
      <c r="AS189" s="83"/>
      <c r="AT189" s="83"/>
      <c r="AU189" s="83"/>
      <c r="AV189" s="83"/>
      <c r="AW189" s="83"/>
      <c r="AX189" s="83"/>
      <c r="AY189" s="83"/>
      <c r="AZ189" s="83"/>
      <c r="BA189" s="83"/>
    </row>
    <row r="190" spans="12:53" s="1" customFormat="1" x14ac:dyDescent="0.2">
      <c r="L190" s="83"/>
      <c r="M190" s="83"/>
      <c r="N190" s="83"/>
      <c r="O190" s="83"/>
      <c r="P190" s="83"/>
      <c r="Q190" s="83"/>
      <c r="R190" s="83"/>
      <c r="S190" s="83"/>
      <c r="T190" s="83"/>
      <c r="U190" s="83"/>
      <c r="V190" s="83"/>
      <c r="W190" s="83"/>
      <c r="X190" s="83"/>
      <c r="Y190" s="83"/>
      <c r="Z190" s="83"/>
      <c r="AA190" s="83"/>
      <c r="AB190" s="83"/>
      <c r="AC190" s="83"/>
      <c r="AD190" s="83"/>
      <c r="AE190" s="83"/>
      <c r="AF190" s="83"/>
      <c r="AG190" s="83"/>
      <c r="AH190" s="83"/>
      <c r="AI190" s="83"/>
      <c r="AJ190" s="83"/>
      <c r="AK190" s="83"/>
      <c r="AL190" s="83"/>
      <c r="AM190" s="83"/>
      <c r="AN190" s="83"/>
      <c r="AO190" s="83"/>
      <c r="AP190" s="83"/>
      <c r="AQ190" s="83"/>
      <c r="AR190" s="83"/>
      <c r="AS190" s="83"/>
      <c r="AT190" s="83"/>
      <c r="AU190" s="83"/>
      <c r="AV190" s="83"/>
      <c r="AW190" s="83"/>
      <c r="AX190" s="83"/>
      <c r="AY190" s="83"/>
      <c r="AZ190" s="83"/>
      <c r="BA190" s="83"/>
    </row>
    <row r="191" spans="12:53" s="1" customFormat="1" x14ac:dyDescent="0.2">
      <c r="L191" s="83"/>
      <c r="M191" s="83"/>
      <c r="N191" s="83"/>
      <c r="O191" s="83"/>
      <c r="P191" s="83"/>
      <c r="Q191" s="83"/>
      <c r="R191" s="83"/>
      <c r="S191" s="83"/>
      <c r="T191" s="83"/>
      <c r="U191" s="83"/>
      <c r="V191" s="83"/>
      <c r="W191" s="83"/>
      <c r="X191" s="83"/>
      <c r="Y191" s="83"/>
      <c r="Z191" s="83"/>
      <c r="AA191" s="83"/>
      <c r="AB191" s="83"/>
      <c r="AC191" s="83"/>
      <c r="AD191" s="83"/>
      <c r="AE191" s="83"/>
      <c r="AF191" s="83"/>
      <c r="AG191" s="83"/>
      <c r="AH191" s="83"/>
      <c r="AI191" s="83"/>
      <c r="AJ191" s="83"/>
      <c r="AK191" s="83"/>
      <c r="AL191" s="83"/>
      <c r="AM191" s="83"/>
      <c r="AN191" s="83"/>
      <c r="AO191" s="83"/>
      <c r="AP191" s="83"/>
      <c r="AQ191" s="83"/>
      <c r="AR191" s="83"/>
      <c r="AS191" s="83"/>
      <c r="AT191" s="83"/>
      <c r="AU191" s="83"/>
      <c r="AV191" s="83"/>
      <c r="AW191" s="83"/>
      <c r="AX191" s="83"/>
      <c r="AY191" s="83"/>
      <c r="AZ191" s="83"/>
      <c r="BA191" s="83"/>
    </row>
    <row r="192" spans="12:53" s="1" customFormat="1" x14ac:dyDescent="0.2">
      <c r="L192" s="83"/>
      <c r="M192" s="83"/>
      <c r="N192" s="83"/>
      <c r="O192" s="83"/>
      <c r="P192" s="83"/>
      <c r="Q192" s="83"/>
      <c r="R192" s="83"/>
      <c r="S192" s="83"/>
      <c r="T192" s="83"/>
      <c r="U192" s="83"/>
      <c r="V192" s="83"/>
      <c r="W192" s="83"/>
      <c r="X192" s="83"/>
      <c r="Y192" s="83"/>
      <c r="Z192" s="83"/>
      <c r="AA192" s="83"/>
      <c r="AB192" s="83"/>
      <c r="AC192" s="83"/>
      <c r="AD192" s="83"/>
      <c r="AE192" s="83"/>
      <c r="AF192" s="83"/>
      <c r="AG192" s="83"/>
      <c r="AH192" s="83"/>
      <c r="AI192" s="83"/>
      <c r="AJ192" s="83"/>
      <c r="AK192" s="83"/>
      <c r="AL192" s="83"/>
      <c r="AM192" s="83"/>
      <c r="AN192" s="83"/>
      <c r="AO192" s="83"/>
      <c r="AP192" s="83"/>
      <c r="AQ192" s="83"/>
      <c r="AR192" s="83"/>
      <c r="AS192" s="83"/>
      <c r="AT192" s="83"/>
      <c r="AU192" s="83"/>
      <c r="AV192" s="83"/>
      <c r="AW192" s="83"/>
      <c r="AX192" s="83"/>
      <c r="AY192" s="83"/>
      <c r="AZ192" s="83"/>
      <c r="BA192" s="83"/>
    </row>
    <row r="193" spans="12:53" s="1" customFormat="1" x14ac:dyDescent="0.2">
      <c r="L193" s="83"/>
      <c r="M193" s="83"/>
      <c r="N193" s="83"/>
      <c r="O193" s="83"/>
      <c r="P193" s="83"/>
      <c r="Q193" s="83"/>
      <c r="R193" s="83"/>
      <c r="S193" s="83"/>
      <c r="T193" s="83"/>
      <c r="U193" s="83"/>
      <c r="V193" s="83"/>
      <c r="W193" s="83"/>
      <c r="X193" s="83"/>
      <c r="Y193" s="83"/>
      <c r="Z193" s="83"/>
      <c r="AA193" s="83"/>
      <c r="AB193" s="83"/>
      <c r="AC193" s="83"/>
      <c r="AD193" s="83"/>
      <c r="AE193" s="83"/>
      <c r="AF193" s="83"/>
      <c r="AG193" s="83"/>
      <c r="AH193" s="83"/>
      <c r="AI193" s="83"/>
      <c r="AJ193" s="83"/>
      <c r="AK193" s="83"/>
      <c r="AL193" s="83"/>
      <c r="AM193" s="83"/>
      <c r="AN193" s="83"/>
      <c r="AO193" s="83"/>
      <c r="AP193" s="83"/>
      <c r="AQ193" s="83"/>
      <c r="AR193" s="83"/>
      <c r="AS193" s="83"/>
      <c r="AT193" s="83"/>
      <c r="AU193" s="83"/>
      <c r="AV193" s="83"/>
      <c r="AW193" s="83"/>
      <c r="AX193" s="83"/>
      <c r="AY193" s="83"/>
      <c r="AZ193" s="83"/>
      <c r="BA193" s="83"/>
    </row>
    <row r="194" spans="12:53" s="1" customFormat="1" x14ac:dyDescent="0.2">
      <c r="L194" s="83"/>
      <c r="M194" s="83"/>
      <c r="N194" s="83"/>
      <c r="O194" s="83"/>
      <c r="P194" s="83"/>
      <c r="Q194" s="83"/>
      <c r="R194" s="83"/>
      <c r="S194" s="83"/>
      <c r="T194" s="83"/>
      <c r="U194" s="83"/>
      <c r="V194" s="83"/>
      <c r="W194" s="83"/>
      <c r="X194" s="83"/>
      <c r="Y194" s="83"/>
      <c r="Z194" s="83"/>
      <c r="AA194" s="83"/>
      <c r="AB194" s="83"/>
      <c r="AC194" s="83"/>
      <c r="AD194" s="83"/>
      <c r="AE194" s="83"/>
      <c r="AF194" s="83"/>
      <c r="AG194" s="83"/>
      <c r="AH194" s="83"/>
      <c r="AI194" s="83"/>
      <c r="AJ194" s="83"/>
      <c r="AK194" s="83"/>
      <c r="AL194" s="83"/>
      <c r="AM194" s="83"/>
      <c r="AN194" s="83"/>
      <c r="AO194" s="83"/>
      <c r="AP194" s="83"/>
      <c r="AQ194" s="83"/>
      <c r="AR194" s="83"/>
      <c r="AS194" s="83"/>
      <c r="AT194" s="83"/>
      <c r="AU194" s="83"/>
      <c r="AV194" s="83"/>
      <c r="AW194" s="83"/>
      <c r="AX194" s="83"/>
      <c r="AY194" s="83"/>
      <c r="AZ194" s="83"/>
      <c r="BA194" s="83"/>
    </row>
    <row r="195" spans="12:53" s="1" customFormat="1" x14ac:dyDescent="0.2">
      <c r="L195" s="83"/>
      <c r="M195" s="83"/>
      <c r="N195" s="83"/>
      <c r="O195" s="83"/>
      <c r="P195" s="83"/>
      <c r="Q195" s="83"/>
      <c r="R195" s="83"/>
      <c r="S195" s="83"/>
      <c r="T195" s="83"/>
      <c r="U195" s="83"/>
      <c r="V195" s="83"/>
      <c r="W195" s="83"/>
      <c r="X195" s="83"/>
      <c r="Y195" s="83"/>
      <c r="Z195" s="83"/>
      <c r="AA195" s="83"/>
      <c r="AB195" s="83"/>
      <c r="AC195" s="83"/>
      <c r="AD195" s="83"/>
      <c r="AE195" s="83"/>
      <c r="AF195" s="83"/>
      <c r="AG195" s="83"/>
      <c r="AH195" s="83"/>
      <c r="AI195" s="83"/>
      <c r="AJ195" s="83"/>
      <c r="AK195" s="83"/>
      <c r="AL195" s="83"/>
      <c r="AM195" s="83"/>
      <c r="AN195" s="83"/>
      <c r="AO195" s="83"/>
      <c r="AP195" s="83"/>
      <c r="AQ195" s="83"/>
      <c r="AR195" s="83"/>
      <c r="AS195" s="83"/>
      <c r="AT195" s="83"/>
      <c r="AU195" s="83"/>
      <c r="AV195" s="83"/>
      <c r="AW195" s="83"/>
      <c r="AX195" s="83"/>
      <c r="AY195" s="83"/>
      <c r="AZ195" s="83"/>
      <c r="BA195" s="83"/>
    </row>
    <row r="196" spans="12:53" s="1" customFormat="1" x14ac:dyDescent="0.2">
      <c r="L196" s="83"/>
      <c r="M196" s="83"/>
      <c r="N196" s="83"/>
      <c r="O196" s="83"/>
      <c r="P196" s="83"/>
      <c r="Q196" s="83"/>
      <c r="R196" s="83"/>
      <c r="S196" s="83"/>
      <c r="T196" s="83"/>
      <c r="U196" s="83"/>
      <c r="V196" s="83"/>
      <c r="W196" s="83"/>
      <c r="X196" s="83"/>
      <c r="Y196" s="83"/>
      <c r="Z196" s="83"/>
      <c r="AA196" s="83"/>
      <c r="AB196" s="83"/>
      <c r="AC196" s="83"/>
      <c r="AD196" s="83"/>
      <c r="AE196" s="83"/>
      <c r="AF196" s="83"/>
      <c r="AG196" s="83"/>
      <c r="AH196" s="83"/>
      <c r="AI196" s="83"/>
      <c r="AJ196" s="83"/>
      <c r="AK196" s="83"/>
      <c r="AL196" s="83"/>
      <c r="AM196" s="83"/>
      <c r="AN196" s="83"/>
      <c r="AO196" s="83"/>
      <c r="AP196" s="83"/>
      <c r="AQ196" s="83"/>
      <c r="AR196" s="83"/>
      <c r="AS196" s="83"/>
      <c r="AT196" s="83"/>
      <c r="AU196" s="83"/>
      <c r="AV196" s="83"/>
      <c r="AW196" s="83"/>
      <c r="AX196" s="83"/>
      <c r="AY196" s="83"/>
      <c r="AZ196" s="83"/>
      <c r="BA196" s="83"/>
    </row>
    <row r="197" spans="12:53" s="1" customFormat="1" x14ac:dyDescent="0.2">
      <c r="L197" s="83"/>
      <c r="M197" s="83"/>
      <c r="N197" s="83"/>
      <c r="O197" s="83"/>
      <c r="P197" s="83"/>
      <c r="Q197" s="83"/>
      <c r="R197" s="83"/>
      <c r="S197" s="83"/>
      <c r="T197" s="83"/>
      <c r="U197" s="83"/>
      <c r="V197" s="83"/>
      <c r="W197" s="83"/>
      <c r="X197" s="83"/>
      <c r="Y197" s="83"/>
      <c r="Z197" s="83"/>
      <c r="AA197" s="83"/>
      <c r="AB197" s="83"/>
      <c r="AC197" s="83"/>
      <c r="AD197" s="83"/>
      <c r="AE197" s="83"/>
      <c r="AF197" s="83"/>
      <c r="AG197" s="83"/>
      <c r="AH197" s="83"/>
      <c r="AI197" s="83"/>
      <c r="AJ197" s="83"/>
      <c r="AK197" s="83"/>
      <c r="AL197" s="83"/>
      <c r="AM197" s="83"/>
      <c r="AN197" s="83"/>
      <c r="AO197" s="83"/>
      <c r="AP197" s="83"/>
      <c r="AQ197" s="83"/>
      <c r="AR197" s="83"/>
      <c r="AS197" s="83"/>
      <c r="AT197" s="83"/>
      <c r="AU197" s="83"/>
      <c r="AV197" s="83"/>
      <c r="AW197" s="83"/>
      <c r="AX197" s="83"/>
      <c r="AY197" s="83"/>
      <c r="AZ197" s="83"/>
      <c r="BA197" s="83"/>
    </row>
    <row r="198" spans="12:53" s="1" customFormat="1" x14ac:dyDescent="0.2">
      <c r="L198" s="83"/>
      <c r="M198" s="83"/>
      <c r="N198" s="83"/>
      <c r="O198" s="83"/>
      <c r="P198" s="83"/>
      <c r="Q198" s="83"/>
      <c r="R198" s="83"/>
      <c r="S198" s="83"/>
      <c r="T198" s="83"/>
      <c r="U198" s="83"/>
      <c r="V198" s="83"/>
      <c r="W198" s="83"/>
      <c r="X198" s="83"/>
      <c r="Y198" s="83"/>
      <c r="Z198" s="83"/>
      <c r="AA198" s="83"/>
      <c r="AB198" s="83"/>
      <c r="AC198" s="83"/>
      <c r="AD198" s="83"/>
      <c r="AE198" s="83"/>
      <c r="AF198" s="83"/>
      <c r="AG198" s="83"/>
      <c r="AH198" s="83"/>
      <c r="AI198" s="83"/>
      <c r="AJ198" s="83"/>
      <c r="AK198" s="83"/>
      <c r="AL198" s="83"/>
      <c r="AM198" s="83"/>
      <c r="AN198" s="83"/>
      <c r="AO198" s="83"/>
      <c r="AP198" s="83"/>
      <c r="AQ198" s="83"/>
      <c r="AR198" s="83"/>
      <c r="AS198" s="83"/>
      <c r="AT198" s="83"/>
      <c r="AU198" s="83"/>
      <c r="AV198" s="83"/>
      <c r="AW198" s="83"/>
      <c r="AX198" s="83"/>
      <c r="AY198" s="83"/>
      <c r="AZ198" s="83"/>
      <c r="BA198" s="83"/>
    </row>
    <row r="199" spans="12:53" s="1" customFormat="1" x14ac:dyDescent="0.2">
      <c r="L199" s="83"/>
      <c r="M199" s="83"/>
      <c r="N199" s="83"/>
      <c r="O199" s="83"/>
      <c r="P199" s="83"/>
      <c r="Q199" s="83"/>
      <c r="R199" s="83"/>
      <c r="S199" s="83"/>
      <c r="T199" s="83"/>
      <c r="U199" s="83"/>
      <c r="V199" s="83"/>
      <c r="W199" s="83"/>
      <c r="X199" s="83"/>
      <c r="Y199" s="83"/>
      <c r="Z199" s="83"/>
      <c r="AA199" s="83"/>
      <c r="AB199" s="83"/>
      <c r="AC199" s="83"/>
      <c r="AD199" s="83"/>
      <c r="AE199" s="83"/>
      <c r="AF199" s="83"/>
      <c r="AG199" s="83"/>
      <c r="AH199" s="83"/>
      <c r="AI199" s="83"/>
      <c r="AJ199" s="83"/>
      <c r="AK199" s="83"/>
      <c r="AL199" s="83"/>
      <c r="AM199" s="83"/>
      <c r="AN199" s="83"/>
      <c r="AO199" s="83"/>
      <c r="AP199" s="83"/>
      <c r="AQ199" s="83"/>
      <c r="AR199" s="83"/>
      <c r="AS199" s="83"/>
      <c r="AT199" s="83"/>
      <c r="AU199" s="83"/>
      <c r="AV199" s="83"/>
      <c r="AW199" s="83"/>
      <c r="AX199" s="83"/>
      <c r="AY199" s="83"/>
      <c r="AZ199" s="83"/>
      <c r="BA199" s="83"/>
    </row>
    <row r="200" spans="12:53" s="1" customFormat="1" x14ac:dyDescent="0.2">
      <c r="L200" s="83"/>
      <c r="M200" s="83"/>
      <c r="N200" s="83"/>
      <c r="O200" s="83"/>
      <c r="P200" s="83"/>
      <c r="Q200" s="83"/>
      <c r="R200" s="83"/>
      <c r="S200" s="83"/>
      <c r="T200" s="83"/>
      <c r="U200" s="83"/>
      <c r="V200" s="83"/>
      <c r="W200" s="83"/>
      <c r="X200" s="83"/>
      <c r="Y200" s="83"/>
      <c r="Z200" s="83"/>
      <c r="AA200" s="83"/>
      <c r="AB200" s="83"/>
      <c r="AC200" s="83"/>
      <c r="AD200" s="83"/>
      <c r="AE200" s="83"/>
      <c r="AF200" s="83"/>
      <c r="AG200" s="83"/>
      <c r="AH200" s="83"/>
      <c r="AI200" s="83"/>
      <c r="AJ200" s="83"/>
      <c r="AK200" s="83"/>
      <c r="AL200" s="83"/>
      <c r="AM200" s="83"/>
      <c r="AN200" s="83"/>
      <c r="AO200" s="83"/>
      <c r="AP200" s="83"/>
      <c r="AQ200" s="83"/>
      <c r="AR200" s="83"/>
      <c r="AS200" s="83"/>
      <c r="AT200" s="83"/>
      <c r="AU200" s="83"/>
      <c r="AV200" s="83"/>
      <c r="AW200" s="83"/>
      <c r="AX200" s="83"/>
      <c r="AY200" s="83"/>
      <c r="AZ200" s="83"/>
      <c r="BA200" s="83"/>
    </row>
    <row r="201" spans="12:53" s="1" customFormat="1" x14ac:dyDescent="0.2">
      <c r="L201" s="83"/>
      <c r="M201" s="83"/>
      <c r="N201" s="83"/>
      <c r="O201" s="83"/>
      <c r="P201" s="83"/>
      <c r="Q201" s="83"/>
      <c r="R201" s="83"/>
      <c r="S201" s="83"/>
      <c r="T201" s="83"/>
      <c r="U201" s="83"/>
      <c r="V201" s="83"/>
      <c r="W201" s="83"/>
      <c r="X201" s="83"/>
      <c r="Y201" s="83"/>
      <c r="Z201" s="83"/>
      <c r="AA201" s="83"/>
      <c r="AB201" s="83"/>
      <c r="AC201" s="83"/>
      <c r="AD201" s="83"/>
      <c r="AE201" s="83"/>
      <c r="AF201" s="83"/>
      <c r="AG201" s="83"/>
      <c r="AH201" s="83"/>
      <c r="AI201" s="83"/>
      <c r="AJ201" s="83"/>
      <c r="AK201" s="83"/>
      <c r="AL201" s="83"/>
      <c r="AM201" s="83"/>
      <c r="AN201" s="83"/>
      <c r="AO201" s="83"/>
      <c r="AP201" s="83"/>
      <c r="AQ201" s="83"/>
      <c r="AR201" s="83"/>
      <c r="AS201" s="83"/>
      <c r="AT201" s="83"/>
      <c r="AU201" s="83"/>
      <c r="AV201" s="83"/>
      <c r="AW201" s="83"/>
      <c r="AX201" s="83"/>
      <c r="AY201" s="83"/>
      <c r="AZ201" s="83"/>
      <c r="BA201" s="83"/>
    </row>
    <row r="202" spans="12:53" s="1" customFormat="1" x14ac:dyDescent="0.2">
      <c r="L202" s="83"/>
      <c r="M202" s="83"/>
      <c r="N202" s="83"/>
      <c r="O202" s="83"/>
      <c r="P202" s="83"/>
      <c r="Q202" s="83"/>
      <c r="R202" s="83"/>
      <c r="S202" s="83"/>
      <c r="T202" s="83"/>
      <c r="U202" s="83"/>
      <c r="V202" s="83"/>
      <c r="W202" s="83"/>
      <c r="X202" s="83"/>
      <c r="Y202" s="83"/>
      <c r="Z202" s="83"/>
      <c r="AA202" s="83"/>
      <c r="AB202" s="83"/>
      <c r="AC202" s="83"/>
      <c r="AD202" s="83"/>
      <c r="AE202" s="83"/>
      <c r="AF202" s="83"/>
      <c r="AG202" s="83"/>
      <c r="AH202" s="83"/>
      <c r="AI202" s="83"/>
      <c r="AJ202" s="83"/>
      <c r="AK202" s="83"/>
      <c r="AL202" s="83"/>
      <c r="AM202" s="83"/>
      <c r="AN202" s="83"/>
      <c r="AO202" s="83"/>
      <c r="AP202" s="83"/>
      <c r="AQ202" s="83"/>
      <c r="AR202" s="83"/>
      <c r="AS202" s="83"/>
      <c r="AT202" s="83"/>
      <c r="AU202" s="83"/>
      <c r="AV202" s="83"/>
      <c r="AW202" s="83"/>
      <c r="AX202" s="83"/>
      <c r="AY202" s="83"/>
      <c r="AZ202" s="83"/>
      <c r="BA202" s="83"/>
    </row>
    <row r="203" spans="12:53" s="1" customFormat="1" x14ac:dyDescent="0.2">
      <c r="L203" s="83"/>
      <c r="M203" s="83"/>
      <c r="N203" s="83"/>
      <c r="O203" s="83"/>
      <c r="P203" s="83"/>
      <c r="Q203" s="83"/>
      <c r="R203" s="83"/>
      <c r="S203" s="83"/>
      <c r="T203" s="83"/>
      <c r="U203" s="83"/>
      <c r="V203" s="83"/>
      <c r="W203" s="83"/>
      <c r="X203" s="83"/>
      <c r="Y203" s="83"/>
      <c r="Z203" s="83"/>
      <c r="AA203" s="83"/>
      <c r="AB203" s="83"/>
      <c r="AC203" s="83"/>
      <c r="AD203" s="83"/>
      <c r="AE203" s="83"/>
      <c r="AF203" s="83"/>
      <c r="AG203" s="83"/>
      <c r="AH203" s="83"/>
      <c r="AI203" s="83"/>
      <c r="AJ203" s="83"/>
      <c r="AK203" s="83"/>
      <c r="AL203" s="83"/>
      <c r="AM203" s="83"/>
      <c r="AN203" s="83"/>
      <c r="AO203" s="83"/>
      <c r="AP203" s="83"/>
      <c r="AQ203" s="83"/>
      <c r="AR203" s="83"/>
      <c r="AS203" s="83"/>
      <c r="AT203" s="83"/>
      <c r="AU203" s="83"/>
      <c r="AV203" s="83"/>
      <c r="AW203" s="83"/>
      <c r="AX203" s="83"/>
      <c r="AY203" s="83"/>
      <c r="AZ203" s="83"/>
      <c r="BA203" s="83"/>
    </row>
    <row r="204" spans="12:53" s="1" customFormat="1" x14ac:dyDescent="0.2">
      <c r="L204" s="83"/>
      <c r="M204" s="83"/>
      <c r="N204" s="83"/>
      <c r="O204" s="83"/>
      <c r="P204" s="83"/>
      <c r="Q204" s="83"/>
      <c r="R204" s="83"/>
      <c r="S204" s="83"/>
      <c r="T204" s="83"/>
      <c r="U204" s="83"/>
      <c r="V204" s="83"/>
      <c r="W204" s="83"/>
      <c r="X204" s="83"/>
      <c r="Y204" s="83"/>
      <c r="Z204" s="83"/>
      <c r="AA204" s="83"/>
      <c r="AB204" s="83"/>
      <c r="AC204" s="83"/>
      <c r="AD204" s="83"/>
      <c r="AE204" s="83"/>
      <c r="AF204" s="83"/>
      <c r="AG204" s="83"/>
      <c r="AH204" s="83"/>
      <c r="AI204" s="83"/>
      <c r="AJ204" s="83"/>
      <c r="AK204" s="83"/>
      <c r="AL204" s="83"/>
      <c r="AM204" s="83"/>
      <c r="AN204" s="83"/>
      <c r="AO204" s="83"/>
      <c r="AP204" s="83"/>
      <c r="AQ204" s="83"/>
      <c r="AR204" s="83"/>
      <c r="AS204" s="83"/>
      <c r="AT204" s="83"/>
      <c r="AU204" s="83"/>
      <c r="AV204" s="83"/>
      <c r="AW204" s="83"/>
      <c r="AX204" s="83"/>
      <c r="AY204" s="83"/>
      <c r="AZ204" s="83"/>
      <c r="BA204" s="83"/>
    </row>
    <row r="205" spans="12:53" s="1" customFormat="1" x14ac:dyDescent="0.2">
      <c r="L205" s="83"/>
      <c r="M205" s="83"/>
      <c r="N205" s="83"/>
      <c r="O205" s="83"/>
      <c r="P205" s="83"/>
      <c r="Q205" s="83"/>
      <c r="R205" s="83"/>
      <c r="S205" s="83"/>
      <c r="T205" s="83"/>
      <c r="U205" s="83"/>
      <c r="V205" s="83"/>
      <c r="W205" s="83"/>
      <c r="X205" s="83"/>
      <c r="Y205" s="83"/>
      <c r="Z205" s="83"/>
      <c r="AA205" s="83"/>
      <c r="AB205" s="83"/>
      <c r="AC205" s="83"/>
      <c r="AD205" s="83"/>
      <c r="AE205" s="83"/>
      <c r="AF205" s="83"/>
      <c r="AG205" s="83"/>
      <c r="AH205" s="83"/>
      <c r="AI205" s="83"/>
      <c r="AJ205" s="83"/>
      <c r="AK205" s="83"/>
      <c r="AL205" s="83"/>
      <c r="AM205" s="83"/>
      <c r="AN205" s="83"/>
      <c r="AO205" s="83"/>
      <c r="AP205" s="83"/>
      <c r="AQ205" s="83"/>
      <c r="AR205" s="83"/>
      <c r="AS205" s="83"/>
      <c r="AT205" s="83"/>
      <c r="AU205" s="83"/>
      <c r="AV205" s="83"/>
      <c r="AW205" s="83"/>
      <c r="AX205" s="83"/>
      <c r="AY205" s="83"/>
      <c r="AZ205" s="83"/>
      <c r="BA205" s="83"/>
    </row>
    <row r="206" spans="12:53" s="1" customFormat="1" x14ac:dyDescent="0.2">
      <c r="L206" s="83"/>
      <c r="M206" s="83"/>
      <c r="N206" s="83"/>
      <c r="O206" s="83"/>
      <c r="P206" s="83"/>
      <c r="Q206" s="83"/>
      <c r="R206" s="83"/>
      <c r="S206" s="83"/>
      <c r="T206" s="83"/>
      <c r="U206" s="83"/>
      <c r="V206" s="83"/>
      <c r="W206" s="83"/>
      <c r="X206" s="83"/>
      <c r="Y206" s="83"/>
      <c r="Z206" s="83"/>
      <c r="AA206" s="83"/>
      <c r="AB206" s="83"/>
      <c r="AC206" s="83"/>
      <c r="AD206" s="83"/>
      <c r="AE206" s="83"/>
      <c r="AF206" s="83"/>
      <c r="AG206" s="83"/>
      <c r="AH206" s="83"/>
      <c r="AI206" s="83"/>
      <c r="AJ206" s="83"/>
      <c r="AK206" s="83"/>
      <c r="AL206" s="83"/>
      <c r="AM206" s="83"/>
      <c r="AN206" s="83"/>
      <c r="AO206" s="83"/>
      <c r="AP206" s="83"/>
      <c r="AQ206" s="83"/>
      <c r="AR206" s="83"/>
      <c r="AS206" s="83"/>
      <c r="AT206" s="83"/>
      <c r="AU206" s="83"/>
      <c r="AV206" s="83"/>
      <c r="AW206" s="83"/>
      <c r="AX206" s="83"/>
      <c r="AY206" s="83"/>
      <c r="AZ206" s="83"/>
      <c r="BA206" s="83"/>
    </row>
    <row r="207" spans="12:53" s="1" customFormat="1" x14ac:dyDescent="0.2">
      <c r="L207" s="83"/>
      <c r="M207" s="83"/>
      <c r="N207" s="83"/>
      <c r="O207" s="83"/>
      <c r="P207" s="83"/>
      <c r="Q207" s="83"/>
      <c r="R207" s="83"/>
      <c r="S207" s="83"/>
      <c r="T207" s="83"/>
      <c r="U207" s="83"/>
      <c r="V207" s="83"/>
      <c r="W207" s="83"/>
      <c r="X207" s="83"/>
      <c r="Y207" s="83"/>
      <c r="Z207" s="83"/>
      <c r="AA207" s="83"/>
      <c r="AB207" s="83"/>
      <c r="AC207" s="83"/>
      <c r="AD207" s="83"/>
      <c r="AE207" s="83"/>
      <c r="AF207" s="83"/>
      <c r="AG207" s="83"/>
      <c r="AH207" s="83"/>
      <c r="AI207" s="83"/>
      <c r="AJ207" s="83"/>
      <c r="AK207" s="83"/>
      <c r="AL207" s="83"/>
      <c r="AM207" s="83"/>
      <c r="AN207" s="83"/>
      <c r="AO207" s="83"/>
      <c r="AP207" s="83"/>
      <c r="AQ207" s="83"/>
      <c r="AR207" s="83"/>
      <c r="AS207" s="83"/>
      <c r="AT207" s="83"/>
      <c r="AU207" s="83"/>
      <c r="AV207" s="83"/>
      <c r="AW207" s="83"/>
      <c r="AX207" s="83"/>
      <c r="AY207" s="83"/>
      <c r="AZ207" s="83"/>
      <c r="BA207" s="83"/>
    </row>
    <row r="208" spans="12:53" s="1" customFormat="1" x14ac:dyDescent="0.2">
      <c r="L208" s="83"/>
      <c r="M208" s="83"/>
      <c r="N208" s="83"/>
      <c r="O208" s="83"/>
      <c r="P208" s="83"/>
      <c r="Q208" s="83"/>
      <c r="R208" s="83"/>
      <c r="S208" s="83"/>
      <c r="T208" s="83"/>
      <c r="U208" s="83"/>
      <c r="V208" s="83"/>
      <c r="W208" s="83"/>
      <c r="X208" s="83"/>
      <c r="Y208" s="83"/>
      <c r="Z208" s="83"/>
      <c r="AA208" s="83"/>
      <c r="AB208" s="83"/>
      <c r="AC208" s="83"/>
      <c r="AD208" s="83"/>
      <c r="AE208" s="83"/>
      <c r="AF208" s="83"/>
      <c r="AG208" s="83"/>
      <c r="AH208" s="83"/>
      <c r="AI208" s="83"/>
      <c r="AJ208" s="83"/>
      <c r="AK208" s="83"/>
      <c r="AL208" s="83"/>
      <c r="AM208" s="83"/>
      <c r="AN208" s="83"/>
      <c r="AO208" s="83"/>
      <c r="AP208" s="83"/>
      <c r="AQ208" s="83"/>
      <c r="AR208" s="83"/>
      <c r="AS208" s="83"/>
      <c r="AT208" s="83"/>
      <c r="AU208" s="83"/>
      <c r="AV208" s="83"/>
      <c r="AW208" s="83"/>
      <c r="AX208" s="83"/>
      <c r="AY208" s="83"/>
      <c r="AZ208" s="83"/>
      <c r="BA208" s="83"/>
    </row>
    <row r="209" spans="12:53" s="1" customFormat="1" x14ac:dyDescent="0.2">
      <c r="L209" s="83"/>
      <c r="M209" s="83"/>
      <c r="N209" s="83"/>
      <c r="O209" s="83"/>
      <c r="P209" s="83"/>
      <c r="Q209" s="83"/>
      <c r="R209" s="83"/>
      <c r="S209" s="83"/>
      <c r="T209" s="83"/>
      <c r="U209" s="83"/>
      <c r="V209" s="83"/>
      <c r="W209" s="83"/>
      <c r="X209" s="83"/>
      <c r="Y209" s="83"/>
      <c r="Z209" s="83"/>
      <c r="AA209" s="83"/>
      <c r="AB209" s="83"/>
      <c r="AC209" s="83"/>
      <c r="AD209" s="83"/>
      <c r="AE209" s="83"/>
      <c r="AF209" s="83"/>
      <c r="AG209" s="83"/>
      <c r="AH209" s="83"/>
      <c r="AI209" s="83"/>
      <c r="AJ209" s="83"/>
      <c r="AK209" s="83"/>
      <c r="AL209" s="83"/>
      <c r="AM209" s="83"/>
      <c r="AN209" s="83"/>
      <c r="AO209" s="83"/>
      <c r="AP209" s="83"/>
      <c r="AQ209" s="83"/>
      <c r="AR209" s="83"/>
      <c r="AS209" s="83"/>
      <c r="AT209" s="83"/>
      <c r="AU209" s="83"/>
      <c r="AV209" s="83"/>
      <c r="AW209" s="83"/>
      <c r="AX209" s="83"/>
      <c r="AY209" s="83"/>
      <c r="AZ209" s="83"/>
      <c r="BA209" s="83"/>
    </row>
    <row r="210" spans="12:53" s="1" customFormat="1" x14ac:dyDescent="0.2">
      <c r="L210" s="83"/>
      <c r="M210" s="83"/>
      <c r="N210" s="83"/>
      <c r="O210" s="83"/>
      <c r="P210" s="83"/>
      <c r="Q210" s="83"/>
      <c r="R210" s="83"/>
      <c r="S210" s="83"/>
      <c r="T210" s="83"/>
      <c r="U210" s="83"/>
      <c r="V210" s="83"/>
      <c r="W210" s="83"/>
      <c r="X210" s="83"/>
      <c r="Y210" s="83"/>
      <c r="Z210" s="83"/>
      <c r="AA210" s="83"/>
      <c r="AB210" s="83"/>
      <c r="AC210" s="83"/>
      <c r="AD210" s="83"/>
      <c r="AE210" s="83"/>
      <c r="AF210" s="83"/>
      <c r="AG210" s="83"/>
      <c r="AH210" s="83"/>
      <c r="AI210" s="83"/>
      <c r="AJ210" s="83"/>
      <c r="AK210" s="83"/>
      <c r="AL210" s="83"/>
      <c r="AM210" s="83"/>
      <c r="AN210" s="83"/>
      <c r="AO210" s="83"/>
      <c r="AP210" s="83"/>
      <c r="AQ210" s="83"/>
      <c r="AR210" s="83"/>
      <c r="AS210" s="83"/>
      <c r="AT210" s="83"/>
      <c r="AU210" s="83"/>
      <c r="AV210" s="83"/>
      <c r="AW210" s="83"/>
      <c r="AX210" s="83"/>
      <c r="AY210" s="83"/>
      <c r="AZ210" s="83"/>
      <c r="BA210" s="83"/>
    </row>
    <row r="211" spans="12:53" s="1" customFormat="1" x14ac:dyDescent="0.2">
      <c r="L211" s="83"/>
      <c r="M211" s="83"/>
      <c r="N211" s="83"/>
      <c r="O211" s="83"/>
      <c r="P211" s="83"/>
      <c r="Q211" s="83"/>
      <c r="R211" s="83"/>
      <c r="S211" s="83"/>
      <c r="T211" s="83"/>
      <c r="U211" s="83"/>
      <c r="V211" s="83"/>
      <c r="W211" s="83"/>
      <c r="X211" s="83"/>
      <c r="Y211" s="83"/>
      <c r="Z211" s="83"/>
      <c r="AA211" s="83"/>
      <c r="AB211" s="83"/>
      <c r="AC211" s="83"/>
      <c r="AD211" s="83"/>
      <c r="AE211" s="83"/>
      <c r="AF211" s="83"/>
      <c r="AG211" s="83"/>
      <c r="AH211" s="83"/>
      <c r="AI211" s="83"/>
      <c r="AJ211" s="83"/>
      <c r="AK211" s="83"/>
      <c r="AL211" s="83"/>
      <c r="AM211" s="83"/>
      <c r="AN211" s="83"/>
      <c r="AO211" s="83"/>
      <c r="AP211" s="83"/>
      <c r="AQ211" s="83"/>
      <c r="AR211" s="83"/>
      <c r="AS211" s="83"/>
      <c r="AT211" s="83"/>
      <c r="AU211" s="83"/>
      <c r="AV211" s="83"/>
      <c r="AW211" s="83"/>
      <c r="AX211" s="83"/>
      <c r="AY211" s="83"/>
      <c r="AZ211" s="83"/>
      <c r="BA211" s="83"/>
    </row>
    <row r="212" spans="12:53" s="1" customFormat="1" x14ac:dyDescent="0.2">
      <c r="L212" s="83"/>
      <c r="M212" s="83"/>
      <c r="N212" s="83"/>
      <c r="O212" s="83"/>
      <c r="P212" s="83"/>
      <c r="Q212" s="83"/>
      <c r="R212" s="83"/>
      <c r="S212" s="83"/>
      <c r="T212" s="83"/>
      <c r="U212" s="83"/>
      <c r="V212" s="83"/>
      <c r="W212" s="83"/>
      <c r="X212" s="83"/>
      <c r="Y212" s="83"/>
      <c r="Z212" s="83"/>
      <c r="AA212" s="83"/>
      <c r="AB212" s="83"/>
      <c r="AC212" s="83"/>
      <c r="AD212" s="83"/>
      <c r="AE212" s="83"/>
      <c r="AF212" s="83"/>
      <c r="AG212" s="83"/>
      <c r="AH212" s="83"/>
      <c r="AI212" s="83"/>
      <c r="AJ212" s="83"/>
      <c r="AK212" s="83"/>
      <c r="AL212" s="83"/>
      <c r="AM212" s="83"/>
      <c r="AN212" s="83"/>
      <c r="AO212" s="83"/>
      <c r="AP212" s="83"/>
      <c r="AQ212" s="83"/>
      <c r="AR212" s="83"/>
      <c r="AS212" s="83"/>
      <c r="AT212" s="83"/>
      <c r="AU212" s="83"/>
      <c r="AV212" s="83"/>
      <c r="AW212" s="83"/>
      <c r="AX212" s="83"/>
      <c r="AY212" s="83"/>
      <c r="AZ212" s="83"/>
      <c r="BA212" s="83"/>
    </row>
    <row r="213" spans="12:53" s="1" customFormat="1" x14ac:dyDescent="0.2">
      <c r="L213" s="83"/>
      <c r="M213" s="83"/>
      <c r="N213" s="83"/>
      <c r="O213" s="83"/>
      <c r="P213" s="83"/>
      <c r="Q213" s="83"/>
      <c r="R213" s="83"/>
      <c r="S213" s="83"/>
      <c r="T213" s="83"/>
      <c r="U213" s="83"/>
      <c r="V213" s="83"/>
      <c r="W213" s="83"/>
      <c r="X213" s="83"/>
      <c r="Y213" s="83"/>
      <c r="Z213" s="83"/>
      <c r="AA213" s="83"/>
      <c r="AB213" s="83"/>
      <c r="AC213" s="83"/>
      <c r="AD213" s="83"/>
      <c r="AE213" s="83"/>
      <c r="AF213" s="83"/>
      <c r="AG213" s="83"/>
      <c r="AH213" s="83"/>
      <c r="AI213" s="83"/>
      <c r="AJ213" s="83"/>
      <c r="AK213" s="83"/>
      <c r="AL213" s="83"/>
      <c r="AM213" s="83"/>
      <c r="AN213" s="83"/>
      <c r="AO213" s="83"/>
      <c r="AP213" s="83"/>
      <c r="AQ213" s="83"/>
      <c r="AR213" s="83"/>
      <c r="AS213" s="83"/>
      <c r="AT213" s="83"/>
      <c r="AU213" s="83"/>
      <c r="AV213" s="83"/>
      <c r="AW213" s="83"/>
      <c r="AX213" s="83"/>
      <c r="AY213" s="83"/>
      <c r="AZ213" s="83"/>
      <c r="BA213" s="83"/>
    </row>
    <row r="214" spans="12:53" s="1" customFormat="1" x14ac:dyDescent="0.2">
      <c r="L214" s="83"/>
      <c r="M214" s="83"/>
      <c r="N214" s="83"/>
      <c r="O214" s="83"/>
      <c r="P214" s="83"/>
      <c r="Q214" s="83"/>
      <c r="R214" s="83"/>
      <c r="S214" s="83"/>
      <c r="T214" s="83"/>
      <c r="U214" s="83"/>
      <c r="V214" s="83"/>
      <c r="W214" s="83"/>
      <c r="X214" s="83"/>
      <c r="Y214" s="83"/>
      <c r="Z214" s="83"/>
      <c r="AA214" s="83"/>
      <c r="AB214" s="83"/>
      <c r="AC214" s="83"/>
      <c r="AD214" s="83"/>
      <c r="AE214" s="83"/>
      <c r="AF214" s="83"/>
      <c r="AG214" s="83"/>
      <c r="AH214" s="83"/>
      <c r="AI214" s="83"/>
      <c r="AJ214" s="83"/>
      <c r="AK214" s="83"/>
      <c r="AL214" s="83"/>
      <c r="AM214" s="83"/>
      <c r="AN214" s="83"/>
      <c r="AO214" s="83"/>
      <c r="AP214" s="83"/>
      <c r="AQ214" s="83"/>
      <c r="AR214" s="83"/>
      <c r="AS214" s="83"/>
      <c r="AT214" s="83"/>
      <c r="AU214" s="83"/>
      <c r="AV214" s="83"/>
      <c r="AW214" s="83"/>
      <c r="AX214" s="83"/>
      <c r="AY214" s="83"/>
      <c r="AZ214" s="83"/>
      <c r="BA214" s="83"/>
    </row>
    <row r="215" spans="12:53" s="1" customFormat="1" x14ac:dyDescent="0.2">
      <c r="L215" s="83"/>
      <c r="M215" s="83"/>
      <c r="N215" s="83"/>
      <c r="O215" s="83"/>
      <c r="P215" s="83"/>
      <c r="Q215" s="83"/>
      <c r="R215" s="83"/>
      <c r="S215" s="83"/>
      <c r="T215" s="83"/>
      <c r="U215" s="83"/>
      <c r="V215" s="83"/>
      <c r="W215" s="83"/>
      <c r="X215" s="83"/>
      <c r="Y215" s="83"/>
      <c r="Z215" s="83"/>
      <c r="AA215" s="83"/>
      <c r="AB215" s="83"/>
      <c r="AC215" s="83"/>
      <c r="AD215" s="83"/>
      <c r="AE215" s="83"/>
      <c r="AF215" s="83"/>
      <c r="AG215" s="83"/>
      <c r="AH215" s="83"/>
      <c r="AI215" s="83"/>
      <c r="AJ215" s="83"/>
      <c r="AK215" s="83"/>
      <c r="AL215" s="83"/>
      <c r="AM215" s="83"/>
      <c r="AN215" s="83"/>
      <c r="AO215" s="83"/>
      <c r="AP215" s="83"/>
      <c r="AQ215" s="83"/>
      <c r="AR215" s="83"/>
      <c r="AS215" s="83"/>
      <c r="AT215" s="83"/>
      <c r="AU215" s="83"/>
      <c r="AV215" s="83"/>
      <c r="AW215" s="83"/>
      <c r="AX215" s="83"/>
      <c r="AY215" s="83"/>
      <c r="AZ215" s="83"/>
      <c r="BA215" s="83"/>
    </row>
    <row r="216" spans="12:53" s="1" customFormat="1" x14ac:dyDescent="0.2">
      <c r="L216" s="83"/>
      <c r="M216" s="83"/>
      <c r="N216" s="83"/>
      <c r="O216" s="83"/>
      <c r="P216" s="83"/>
      <c r="Q216" s="83"/>
      <c r="R216" s="83"/>
      <c r="S216" s="83"/>
      <c r="T216" s="83"/>
      <c r="U216" s="83"/>
      <c r="V216" s="83"/>
      <c r="W216" s="83"/>
      <c r="X216" s="83"/>
      <c r="Y216" s="83"/>
      <c r="Z216" s="83"/>
      <c r="AA216" s="83"/>
      <c r="AB216" s="83"/>
      <c r="AC216" s="83"/>
      <c r="AD216" s="83"/>
      <c r="AE216" s="83"/>
      <c r="AF216" s="83"/>
      <c r="AG216" s="83"/>
      <c r="AH216" s="83"/>
      <c r="AI216" s="83"/>
      <c r="AJ216" s="83"/>
      <c r="AK216" s="83"/>
      <c r="AL216" s="83"/>
      <c r="AM216" s="83"/>
      <c r="AN216" s="83"/>
      <c r="AO216" s="83"/>
      <c r="AP216" s="83"/>
      <c r="AQ216" s="83"/>
      <c r="AR216" s="83"/>
      <c r="AS216" s="83"/>
      <c r="AT216" s="83"/>
      <c r="AU216" s="83"/>
      <c r="AV216" s="83"/>
      <c r="AW216" s="83"/>
      <c r="AX216" s="83"/>
      <c r="AY216" s="83"/>
      <c r="AZ216" s="83"/>
      <c r="BA216" s="83"/>
    </row>
    <row r="217" spans="12:53" s="1" customFormat="1" x14ac:dyDescent="0.2">
      <c r="L217" s="83"/>
      <c r="M217" s="83"/>
      <c r="N217" s="83"/>
      <c r="O217" s="83"/>
      <c r="P217" s="83"/>
      <c r="Q217" s="83"/>
      <c r="R217" s="83"/>
      <c r="S217" s="83"/>
      <c r="T217" s="83"/>
      <c r="U217" s="83"/>
      <c r="V217" s="83"/>
      <c r="W217" s="83"/>
      <c r="X217" s="83"/>
      <c r="Y217" s="83"/>
      <c r="Z217" s="83"/>
      <c r="AA217" s="83"/>
      <c r="AB217" s="83"/>
      <c r="AC217" s="83"/>
      <c r="AD217" s="83"/>
      <c r="AE217" s="83"/>
      <c r="AF217" s="83"/>
      <c r="AG217" s="83"/>
      <c r="AH217" s="83"/>
      <c r="AI217" s="83"/>
      <c r="AJ217" s="83"/>
      <c r="AK217" s="83"/>
      <c r="AL217" s="83"/>
      <c r="AM217" s="83"/>
      <c r="AN217" s="83"/>
      <c r="AO217" s="83"/>
      <c r="AP217" s="83"/>
      <c r="AQ217" s="83"/>
      <c r="AR217" s="83"/>
      <c r="AS217" s="83"/>
      <c r="AT217" s="83"/>
      <c r="AU217" s="83"/>
      <c r="AV217" s="83"/>
      <c r="AW217" s="83"/>
      <c r="AX217" s="83"/>
      <c r="AY217" s="83"/>
      <c r="AZ217" s="83"/>
      <c r="BA217" s="83"/>
    </row>
    <row r="218" spans="12:53" s="1" customFormat="1" x14ac:dyDescent="0.2">
      <c r="L218" s="83"/>
      <c r="M218" s="83"/>
      <c r="N218" s="83"/>
      <c r="O218" s="83"/>
      <c r="P218" s="83"/>
      <c r="Q218" s="83"/>
      <c r="R218" s="83"/>
      <c r="S218" s="83"/>
      <c r="T218" s="83"/>
      <c r="U218" s="83"/>
      <c r="V218" s="83"/>
      <c r="W218" s="83"/>
      <c r="X218" s="83"/>
      <c r="Y218" s="83"/>
      <c r="Z218" s="83"/>
      <c r="AA218" s="83"/>
      <c r="AB218" s="83"/>
      <c r="AC218" s="83"/>
      <c r="AD218" s="83"/>
      <c r="AE218" s="83"/>
      <c r="AF218" s="83"/>
      <c r="AG218" s="83"/>
      <c r="AH218" s="83"/>
      <c r="AI218" s="83"/>
      <c r="AJ218" s="83"/>
      <c r="AK218" s="83"/>
      <c r="AL218" s="83"/>
      <c r="AM218" s="83"/>
      <c r="AN218" s="83"/>
      <c r="AO218" s="83"/>
      <c r="AP218" s="83"/>
      <c r="AQ218" s="83"/>
      <c r="AR218" s="83"/>
      <c r="AS218" s="83"/>
      <c r="AT218" s="83"/>
      <c r="AU218" s="83"/>
      <c r="AV218" s="83"/>
      <c r="AW218" s="83"/>
      <c r="AX218" s="83"/>
      <c r="AY218" s="83"/>
      <c r="AZ218" s="83"/>
      <c r="BA218" s="83"/>
    </row>
    <row r="219" spans="12:53" s="1" customFormat="1" x14ac:dyDescent="0.2">
      <c r="L219" s="83"/>
      <c r="M219" s="83"/>
      <c r="N219" s="83"/>
      <c r="O219" s="83"/>
      <c r="P219" s="83"/>
      <c r="Q219" s="83"/>
      <c r="R219" s="83"/>
      <c r="S219" s="83"/>
      <c r="T219" s="83"/>
      <c r="U219" s="83"/>
      <c r="V219" s="83"/>
      <c r="W219" s="83"/>
      <c r="X219" s="83"/>
      <c r="Y219" s="83"/>
      <c r="Z219" s="83"/>
      <c r="AA219" s="83"/>
      <c r="AB219" s="83"/>
      <c r="AC219" s="83"/>
      <c r="AD219" s="83"/>
      <c r="AE219" s="83"/>
      <c r="AF219" s="83"/>
      <c r="AG219" s="83"/>
      <c r="AH219" s="83"/>
      <c r="AI219" s="83"/>
      <c r="AJ219" s="83"/>
      <c r="AK219" s="83"/>
      <c r="AL219" s="83"/>
      <c r="AM219" s="83"/>
      <c r="AN219" s="83"/>
      <c r="AO219" s="83"/>
      <c r="AP219" s="83"/>
      <c r="AQ219" s="83"/>
      <c r="AR219" s="83"/>
      <c r="AS219" s="83"/>
      <c r="AT219" s="83"/>
      <c r="AU219" s="83"/>
      <c r="AV219" s="83"/>
      <c r="AW219" s="83"/>
      <c r="AX219" s="83"/>
      <c r="AY219" s="83"/>
      <c r="AZ219" s="83"/>
      <c r="BA219" s="83"/>
    </row>
    <row r="220" spans="12:53" s="1" customFormat="1" x14ac:dyDescent="0.2">
      <c r="L220" s="83"/>
      <c r="M220" s="83"/>
      <c r="N220" s="83"/>
      <c r="O220" s="83"/>
      <c r="P220" s="83"/>
      <c r="Q220" s="83"/>
      <c r="R220" s="83"/>
      <c r="S220" s="83"/>
      <c r="T220" s="83"/>
      <c r="U220" s="83"/>
      <c r="V220" s="83"/>
      <c r="W220" s="83"/>
      <c r="X220" s="83"/>
      <c r="Y220" s="83"/>
      <c r="Z220" s="83"/>
      <c r="AA220" s="83"/>
      <c r="AB220" s="83"/>
      <c r="AC220" s="83"/>
      <c r="AD220" s="83"/>
      <c r="AE220" s="83"/>
      <c r="AF220" s="83"/>
      <c r="AG220" s="83"/>
      <c r="AH220" s="83"/>
      <c r="AI220" s="83"/>
      <c r="AJ220" s="83"/>
      <c r="AK220" s="83"/>
      <c r="AL220" s="83"/>
      <c r="AM220" s="83"/>
      <c r="AN220" s="83"/>
      <c r="AO220" s="83"/>
      <c r="AP220" s="83"/>
      <c r="AQ220" s="83"/>
      <c r="AR220" s="83"/>
      <c r="AS220" s="83"/>
      <c r="AT220" s="83"/>
      <c r="AU220" s="83"/>
      <c r="AV220" s="83"/>
      <c r="AW220" s="83"/>
      <c r="AX220" s="83"/>
      <c r="AY220" s="83"/>
      <c r="AZ220" s="83"/>
      <c r="BA220" s="83"/>
    </row>
    <row r="221" spans="12:53" s="1" customFormat="1" x14ac:dyDescent="0.2">
      <c r="L221" s="83"/>
      <c r="M221" s="83"/>
      <c r="N221" s="83"/>
      <c r="O221" s="83"/>
      <c r="P221" s="83"/>
      <c r="Q221" s="83"/>
      <c r="R221" s="83"/>
      <c r="S221" s="83"/>
      <c r="T221" s="83"/>
      <c r="U221" s="83"/>
      <c r="V221" s="83"/>
      <c r="W221" s="83"/>
      <c r="X221" s="83"/>
      <c r="Y221" s="83"/>
      <c r="Z221" s="83"/>
      <c r="AA221" s="83"/>
      <c r="AB221" s="83"/>
      <c r="AC221" s="83"/>
      <c r="AD221" s="83"/>
      <c r="AE221" s="83"/>
      <c r="AF221" s="83"/>
      <c r="AG221" s="83"/>
      <c r="AH221" s="83"/>
      <c r="AI221" s="83"/>
      <c r="AJ221" s="83"/>
      <c r="AK221" s="83"/>
      <c r="AL221" s="83"/>
      <c r="AM221" s="83"/>
      <c r="AN221" s="83"/>
      <c r="AO221" s="83"/>
      <c r="AP221" s="83"/>
      <c r="AQ221" s="83"/>
      <c r="AR221" s="83"/>
      <c r="AS221" s="83"/>
      <c r="AT221" s="83"/>
      <c r="AU221" s="83"/>
      <c r="AV221" s="83"/>
      <c r="AW221" s="83"/>
      <c r="AX221" s="83"/>
      <c r="AY221" s="83"/>
      <c r="AZ221" s="83"/>
      <c r="BA221" s="83"/>
    </row>
    <row r="222" spans="12:53" s="1" customFormat="1" x14ac:dyDescent="0.2">
      <c r="L222" s="83"/>
      <c r="M222" s="83"/>
      <c r="N222" s="83"/>
      <c r="O222" s="83"/>
      <c r="P222" s="83"/>
      <c r="Q222" s="83"/>
      <c r="R222" s="83"/>
      <c r="S222" s="83"/>
      <c r="T222" s="83"/>
      <c r="U222" s="83"/>
      <c r="V222" s="83"/>
      <c r="W222" s="83"/>
      <c r="X222" s="83"/>
      <c r="Y222" s="83"/>
      <c r="Z222" s="83"/>
      <c r="AA222" s="83"/>
      <c r="AB222" s="83"/>
      <c r="AC222" s="83"/>
      <c r="AD222" s="83"/>
      <c r="AE222" s="83"/>
      <c r="AF222" s="83"/>
      <c r="AG222" s="83"/>
      <c r="AH222" s="83"/>
      <c r="AI222" s="83"/>
      <c r="AJ222" s="83"/>
      <c r="AK222" s="83"/>
      <c r="AL222" s="83"/>
      <c r="AM222" s="83"/>
      <c r="AN222" s="83"/>
      <c r="AO222" s="83"/>
      <c r="AP222" s="83"/>
      <c r="AQ222" s="83"/>
      <c r="AR222" s="83"/>
      <c r="AS222" s="83"/>
      <c r="AT222" s="83"/>
      <c r="AU222" s="83"/>
      <c r="AV222" s="83"/>
      <c r="AW222" s="83"/>
      <c r="AX222" s="83"/>
      <c r="AY222" s="83"/>
      <c r="AZ222" s="83"/>
      <c r="BA222" s="83"/>
    </row>
    <row r="223" spans="12:53" s="1" customFormat="1" x14ac:dyDescent="0.2">
      <c r="L223" s="83"/>
      <c r="M223" s="83"/>
      <c r="N223" s="83"/>
      <c r="O223" s="83"/>
      <c r="P223" s="83"/>
      <c r="Q223" s="83"/>
      <c r="R223" s="83"/>
      <c r="S223" s="83"/>
      <c r="T223" s="83"/>
      <c r="U223" s="83"/>
      <c r="V223" s="83"/>
      <c r="W223" s="83"/>
      <c r="X223" s="83"/>
      <c r="Y223" s="83"/>
      <c r="Z223" s="83"/>
      <c r="AA223" s="83"/>
      <c r="AB223" s="83"/>
      <c r="AC223" s="83"/>
      <c r="AD223" s="83"/>
      <c r="AE223" s="83"/>
      <c r="AF223" s="83"/>
      <c r="AG223" s="83"/>
      <c r="AH223" s="83"/>
      <c r="AI223" s="83"/>
      <c r="AJ223" s="83"/>
      <c r="AK223" s="83"/>
      <c r="AL223" s="83"/>
      <c r="AM223" s="83"/>
      <c r="AN223" s="83"/>
      <c r="AO223" s="83"/>
      <c r="AP223" s="83"/>
      <c r="AQ223" s="83"/>
      <c r="AR223" s="83"/>
      <c r="AS223" s="83"/>
      <c r="AT223" s="83"/>
      <c r="AU223" s="83"/>
      <c r="AV223" s="83"/>
      <c r="AW223" s="83"/>
      <c r="AX223" s="83"/>
      <c r="AY223" s="83"/>
      <c r="AZ223" s="83"/>
      <c r="BA223" s="83"/>
    </row>
    <row r="224" spans="12:53" s="1" customFormat="1" x14ac:dyDescent="0.2">
      <c r="L224" s="83"/>
      <c r="M224" s="83"/>
      <c r="N224" s="83"/>
      <c r="O224" s="83"/>
      <c r="P224" s="83"/>
      <c r="Q224" s="83"/>
      <c r="R224" s="83"/>
      <c r="S224" s="83"/>
      <c r="T224" s="83"/>
      <c r="U224" s="83"/>
      <c r="V224" s="83"/>
      <c r="W224" s="83"/>
      <c r="X224" s="83"/>
      <c r="Y224" s="83"/>
      <c r="Z224" s="83"/>
      <c r="AA224" s="83"/>
      <c r="AB224" s="83"/>
      <c r="AC224" s="83"/>
      <c r="AD224" s="83"/>
      <c r="AE224" s="83"/>
      <c r="AF224" s="83"/>
      <c r="AG224" s="83"/>
      <c r="AH224" s="83"/>
      <c r="AI224" s="83"/>
      <c r="AJ224" s="83"/>
      <c r="AK224" s="83"/>
      <c r="AL224" s="83"/>
      <c r="AM224" s="83"/>
      <c r="AN224" s="83"/>
      <c r="AO224" s="83"/>
      <c r="AP224" s="83"/>
      <c r="AQ224" s="83"/>
      <c r="AR224" s="83"/>
      <c r="AS224" s="83"/>
      <c r="AT224" s="83"/>
      <c r="AU224" s="83"/>
      <c r="AV224" s="83"/>
      <c r="AW224" s="83"/>
      <c r="AX224" s="83"/>
      <c r="AY224" s="83"/>
      <c r="AZ224" s="83"/>
      <c r="BA224" s="83"/>
    </row>
    <row r="225" spans="12:53" s="1" customFormat="1" x14ac:dyDescent="0.2">
      <c r="L225" s="83"/>
      <c r="M225" s="83"/>
      <c r="N225" s="83"/>
      <c r="O225" s="83"/>
      <c r="P225" s="83"/>
      <c r="Q225" s="83"/>
      <c r="R225" s="83"/>
      <c r="S225" s="83"/>
      <c r="T225" s="83"/>
      <c r="U225" s="83"/>
      <c r="V225" s="83"/>
      <c r="W225" s="83"/>
      <c r="X225" s="83"/>
      <c r="Y225" s="83"/>
      <c r="Z225" s="83"/>
      <c r="AA225" s="83"/>
      <c r="AB225" s="83"/>
      <c r="AC225" s="83"/>
      <c r="AD225" s="83"/>
      <c r="AE225" s="83"/>
      <c r="AF225" s="83"/>
      <c r="AG225" s="83"/>
      <c r="AH225" s="83"/>
      <c r="AI225" s="83"/>
      <c r="AJ225" s="83"/>
      <c r="AK225" s="83"/>
      <c r="AL225" s="83"/>
      <c r="AM225" s="83"/>
      <c r="AN225" s="83"/>
      <c r="AO225" s="83"/>
      <c r="AP225" s="83"/>
      <c r="AQ225" s="83"/>
      <c r="AR225" s="83"/>
      <c r="AS225" s="83"/>
      <c r="AT225" s="83"/>
      <c r="AU225" s="83"/>
      <c r="AV225" s="83"/>
      <c r="AW225" s="83"/>
      <c r="AX225" s="83"/>
      <c r="AY225" s="83"/>
      <c r="AZ225" s="83"/>
      <c r="BA225" s="83"/>
    </row>
    <row r="226" spans="12:53" s="1" customFormat="1" x14ac:dyDescent="0.2">
      <c r="L226" s="83"/>
      <c r="M226" s="83"/>
      <c r="N226" s="83"/>
      <c r="O226" s="83"/>
      <c r="P226" s="83"/>
      <c r="Q226" s="83"/>
      <c r="R226" s="83"/>
      <c r="S226" s="83"/>
      <c r="T226" s="83"/>
      <c r="U226" s="83"/>
      <c r="V226" s="83"/>
      <c r="W226" s="83"/>
      <c r="X226" s="83"/>
      <c r="Y226" s="83"/>
      <c r="Z226" s="83"/>
      <c r="AA226" s="83"/>
      <c r="AB226" s="83"/>
      <c r="AC226" s="83"/>
      <c r="AD226" s="83"/>
      <c r="AE226" s="83"/>
      <c r="AF226" s="83"/>
      <c r="AG226" s="83"/>
      <c r="AH226" s="83"/>
      <c r="AI226" s="83"/>
      <c r="AJ226" s="83"/>
      <c r="AK226" s="83"/>
      <c r="AL226" s="83"/>
      <c r="AM226" s="83"/>
      <c r="AN226" s="83"/>
      <c r="AO226" s="83"/>
      <c r="AP226" s="83"/>
      <c r="AQ226" s="83"/>
      <c r="AR226" s="83"/>
      <c r="AS226" s="83"/>
      <c r="AT226" s="83"/>
      <c r="AU226" s="83"/>
      <c r="AV226" s="83"/>
      <c r="AW226" s="83"/>
      <c r="AX226" s="83"/>
      <c r="AY226" s="83"/>
      <c r="AZ226" s="83"/>
      <c r="BA226" s="83"/>
    </row>
    <row r="227" spans="12:53" s="1" customFormat="1" x14ac:dyDescent="0.2">
      <c r="L227" s="83"/>
      <c r="M227" s="83"/>
      <c r="N227" s="83"/>
      <c r="O227" s="83"/>
      <c r="P227" s="83"/>
      <c r="Q227" s="83"/>
      <c r="R227" s="83"/>
      <c r="S227" s="83"/>
      <c r="T227" s="83"/>
      <c r="U227" s="83"/>
      <c r="V227" s="83"/>
      <c r="W227" s="83"/>
      <c r="X227" s="83"/>
      <c r="Y227" s="83"/>
      <c r="Z227" s="83"/>
      <c r="AA227" s="83"/>
      <c r="AB227" s="83"/>
      <c r="AC227" s="83"/>
      <c r="AD227" s="83"/>
      <c r="AE227" s="83"/>
      <c r="AF227" s="83"/>
      <c r="AG227" s="83"/>
      <c r="AH227" s="83"/>
      <c r="AI227" s="83"/>
      <c r="AJ227" s="83"/>
      <c r="AK227" s="83"/>
      <c r="AL227" s="83"/>
      <c r="AM227" s="83"/>
      <c r="AN227" s="83"/>
      <c r="AO227" s="83"/>
      <c r="AP227" s="83"/>
      <c r="AQ227" s="83"/>
      <c r="AR227" s="83"/>
      <c r="AS227" s="83"/>
      <c r="AT227" s="83"/>
      <c r="AU227" s="83"/>
      <c r="AV227" s="83"/>
      <c r="AW227" s="83"/>
      <c r="AX227" s="83"/>
      <c r="AY227" s="83"/>
      <c r="AZ227" s="83"/>
      <c r="BA227" s="83"/>
    </row>
    <row r="228" spans="12:53" s="1" customFormat="1" x14ac:dyDescent="0.2">
      <c r="L228" s="83"/>
      <c r="M228" s="83"/>
      <c r="N228" s="83"/>
      <c r="O228" s="83"/>
      <c r="P228" s="83"/>
      <c r="Q228" s="83"/>
      <c r="R228" s="83"/>
      <c r="S228" s="83"/>
      <c r="T228" s="83"/>
      <c r="U228" s="83"/>
      <c r="V228" s="83"/>
      <c r="W228" s="83"/>
      <c r="X228" s="83"/>
      <c r="Y228" s="83"/>
      <c r="Z228" s="83"/>
      <c r="AA228" s="83"/>
      <c r="AB228" s="83"/>
      <c r="AC228" s="83"/>
      <c r="AD228" s="83"/>
      <c r="AE228" s="83"/>
      <c r="AF228" s="83"/>
      <c r="AG228" s="83"/>
      <c r="AH228" s="83"/>
      <c r="AI228" s="83"/>
      <c r="AJ228" s="83"/>
      <c r="AK228" s="83"/>
      <c r="AL228" s="83"/>
      <c r="AM228" s="83"/>
      <c r="AN228" s="83"/>
      <c r="AO228" s="83"/>
      <c r="AP228" s="83"/>
      <c r="AQ228" s="83"/>
      <c r="AR228" s="83"/>
      <c r="AS228" s="83"/>
      <c r="AT228" s="83"/>
      <c r="AU228" s="83"/>
      <c r="AV228" s="83"/>
      <c r="AW228" s="83"/>
      <c r="AX228" s="83"/>
      <c r="AY228" s="83"/>
      <c r="AZ228" s="83"/>
      <c r="BA228" s="83"/>
    </row>
    <row r="229" spans="12:53" s="1" customFormat="1" x14ac:dyDescent="0.2">
      <c r="L229" s="83"/>
      <c r="M229" s="83"/>
      <c r="N229" s="83"/>
      <c r="O229" s="83"/>
      <c r="P229" s="83"/>
      <c r="Q229" s="83"/>
      <c r="R229" s="83"/>
      <c r="S229" s="83"/>
      <c r="T229" s="83"/>
      <c r="U229" s="83"/>
      <c r="V229" s="83"/>
      <c r="W229" s="83"/>
      <c r="X229" s="83"/>
      <c r="Y229" s="83"/>
      <c r="Z229" s="83"/>
      <c r="AA229" s="83"/>
      <c r="AB229" s="83"/>
      <c r="AC229" s="83"/>
      <c r="AD229" s="83"/>
      <c r="AE229" s="83"/>
      <c r="AF229" s="83"/>
      <c r="AG229" s="83"/>
      <c r="AH229" s="83"/>
      <c r="AI229" s="83"/>
      <c r="AJ229" s="83"/>
      <c r="AK229" s="83"/>
      <c r="AL229" s="83"/>
      <c r="AM229" s="83"/>
      <c r="AN229" s="83"/>
      <c r="AO229" s="83"/>
      <c r="AP229" s="83"/>
      <c r="AQ229" s="83"/>
      <c r="AR229" s="83"/>
      <c r="AS229" s="83"/>
      <c r="AT229" s="83"/>
      <c r="AU229" s="83"/>
      <c r="AV229" s="83"/>
      <c r="AW229" s="83"/>
      <c r="AX229" s="83"/>
      <c r="AY229" s="83"/>
      <c r="AZ229" s="83"/>
      <c r="BA229" s="83"/>
    </row>
    <row r="230" spans="12:53" s="1" customFormat="1" x14ac:dyDescent="0.2">
      <c r="L230" s="83"/>
      <c r="M230" s="83"/>
      <c r="N230" s="83"/>
      <c r="O230" s="83"/>
      <c r="P230" s="83"/>
      <c r="Q230" s="83"/>
      <c r="R230" s="83"/>
      <c r="S230" s="83"/>
      <c r="T230" s="83"/>
      <c r="U230" s="83"/>
      <c r="V230" s="83"/>
      <c r="W230" s="83"/>
      <c r="X230" s="83"/>
      <c r="Y230" s="83"/>
      <c r="Z230" s="83"/>
      <c r="AA230" s="83"/>
      <c r="AB230" s="83"/>
      <c r="AC230" s="83"/>
      <c r="AD230" s="83"/>
      <c r="AE230" s="83"/>
      <c r="AF230" s="83"/>
      <c r="AG230" s="83"/>
      <c r="AH230" s="83"/>
      <c r="AI230" s="83"/>
      <c r="AJ230" s="83"/>
      <c r="AK230" s="83"/>
      <c r="AL230" s="83"/>
      <c r="AM230" s="83"/>
      <c r="AN230" s="83"/>
      <c r="AO230" s="83"/>
      <c r="AP230" s="83"/>
      <c r="AQ230" s="83"/>
      <c r="AR230" s="83"/>
      <c r="AS230" s="83"/>
      <c r="AT230" s="83"/>
      <c r="AU230" s="83"/>
      <c r="AV230" s="83"/>
      <c r="AW230" s="83"/>
      <c r="AX230" s="83"/>
      <c r="AY230" s="83"/>
      <c r="AZ230" s="83"/>
      <c r="BA230" s="83"/>
    </row>
    <row r="231" spans="12:53" s="1" customFormat="1" x14ac:dyDescent="0.2">
      <c r="L231" s="83"/>
      <c r="M231" s="83"/>
      <c r="N231" s="83"/>
      <c r="O231" s="83"/>
      <c r="P231" s="83"/>
      <c r="Q231" s="83"/>
      <c r="R231" s="83"/>
      <c r="S231" s="83"/>
      <c r="T231" s="83"/>
      <c r="U231" s="83"/>
      <c r="V231" s="83"/>
      <c r="W231" s="83"/>
      <c r="X231" s="83"/>
      <c r="Y231" s="83"/>
      <c r="Z231" s="83"/>
      <c r="AA231" s="83"/>
      <c r="AB231" s="83"/>
      <c r="AC231" s="83"/>
      <c r="AD231" s="83"/>
      <c r="AE231" s="83"/>
      <c r="AF231" s="83"/>
      <c r="AG231" s="83"/>
      <c r="AH231" s="83"/>
      <c r="AI231" s="83"/>
      <c r="AJ231" s="83"/>
      <c r="AK231" s="83"/>
      <c r="AL231" s="83"/>
      <c r="AM231" s="83"/>
      <c r="AN231" s="83"/>
      <c r="AO231" s="83"/>
      <c r="AP231" s="83"/>
      <c r="AQ231" s="83"/>
      <c r="AR231" s="83"/>
      <c r="AS231" s="83"/>
      <c r="AT231" s="83"/>
      <c r="AU231" s="83"/>
      <c r="AV231" s="83"/>
      <c r="AW231" s="83"/>
      <c r="AX231" s="83"/>
      <c r="AY231" s="83"/>
      <c r="AZ231" s="83"/>
      <c r="BA231" s="83"/>
    </row>
    <row r="232" spans="12:53" s="1" customFormat="1" x14ac:dyDescent="0.2">
      <c r="L232" s="83"/>
      <c r="M232" s="83"/>
      <c r="N232" s="83"/>
      <c r="O232" s="83"/>
      <c r="P232" s="83"/>
      <c r="Q232" s="83"/>
      <c r="R232" s="83"/>
      <c r="S232" s="83"/>
      <c r="T232" s="83"/>
      <c r="U232" s="83"/>
      <c r="V232" s="83"/>
      <c r="W232" s="83"/>
      <c r="X232" s="83"/>
      <c r="Y232" s="83"/>
      <c r="Z232" s="83"/>
      <c r="AA232" s="83"/>
      <c r="AB232" s="83"/>
      <c r="AC232" s="83"/>
      <c r="AD232" s="83"/>
      <c r="AE232" s="83"/>
      <c r="AF232" s="83"/>
      <c r="AG232" s="83"/>
      <c r="AH232" s="83"/>
      <c r="AI232" s="83"/>
      <c r="AJ232" s="83"/>
      <c r="AK232" s="83"/>
      <c r="AL232" s="83"/>
      <c r="AM232" s="83"/>
      <c r="AN232" s="83"/>
      <c r="AO232" s="83"/>
      <c r="AP232" s="83"/>
      <c r="AQ232" s="83"/>
      <c r="AR232" s="83"/>
      <c r="AS232" s="83"/>
      <c r="AT232" s="83"/>
      <c r="AU232" s="83"/>
      <c r="AV232" s="83"/>
      <c r="AW232" s="83"/>
      <c r="AX232" s="83"/>
      <c r="AY232" s="83"/>
      <c r="AZ232" s="83"/>
      <c r="BA232" s="83"/>
    </row>
    <row r="233" spans="12:53" s="1" customFormat="1" x14ac:dyDescent="0.2">
      <c r="L233" s="83"/>
      <c r="M233" s="83"/>
      <c r="N233" s="83"/>
      <c r="O233" s="83"/>
      <c r="P233" s="83"/>
      <c r="Q233" s="83"/>
      <c r="R233" s="83"/>
      <c r="S233" s="83"/>
      <c r="T233" s="83"/>
      <c r="U233" s="83"/>
      <c r="V233" s="83"/>
      <c r="W233" s="83"/>
      <c r="X233" s="83"/>
      <c r="Y233" s="83"/>
      <c r="Z233" s="83"/>
      <c r="AA233" s="83"/>
      <c r="AB233" s="83"/>
      <c r="AC233" s="83"/>
      <c r="AD233" s="83"/>
      <c r="AE233" s="83"/>
      <c r="AF233" s="83"/>
      <c r="AG233" s="83"/>
      <c r="AH233" s="83"/>
      <c r="AI233" s="83"/>
      <c r="AJ233" s="83"/>
      <c r="AK233" s="83"/>
      <c r="AL233" s="83"/>
      <c r="AM233" s="83"/>
      <c r="AN233" s="83"/>
      <c r="AO233" s="83"/>
      <c r="AP233" s="83"/>
      <c r="AQ233" s="83"/>
      <c r="AR233" s="83"/>
      <c r="AS233" s="83"/>
      <c r="AT233" s="83"/>
      <c r="AU233" s="83"/>
      <c r="AV233" s="83"/>
      <c r="AW233" s="83"/>
      <c r="AX233" s="83"/>
      <c r="AY233" s="83"/>
      <c r="AZ233" s="83"/>
      <c r="BA233" s="83"/>
    </row>
    <row r="234" spans="12:53" s="1" customFormat="1" x14ac:dyDescent="0.2">
      <c r="L234" s="83"/>
      <c r="M234" s="83"/>
      <c r="N234" s="83"/>
      <c r="O234" s="83"/>
      <c r="P234" s="83"/>
      <c r="Q234" s="83"/>
      <c r="R234" s="83"/>
      <c r="S234" s="83"/>
      <c r="T234" s="83"/>
      <c r="U234" s="83"/>
      <c r="V234" s="83"/>
      <c r="W234" s="83"/>
      <c r="X234" s="83"/>
      <c r="Y234" s="83"/>
      <c r="Z234" s="83"/>
      <c r="AA234" s="83"/>
      <c r="AB234" s="83"/>
      <c r="AC234" s="83"/>
      <c r="AD234" s="83"/>
      <c r="AE234" s="83"/>
      <c r="AF234" s="83"/>
      <c r="AG234" s="83"/>
      <c r="AH234" s="83"/>
      <c r="AI234" s="83"/>
      <c r="AJ234" s="83"/>
      <c r="AK234" s="83"/>
      <c r="AL234" s="83"/>
      <c r="AM234" s="83"/>
      <c r="AN234" s="83"/>
      <c r="AO234" s="83"/>
      <c r="AP234" s="83"/>
      <c r="AQ234" s="83"/>
      <c r="AR234" s="83"/>
      <c r="AS234" s="83"/>
      <c r="AT234" s="83"/>
      <c r="AU234" s="83"/>
      <c r="AV234" s="83"/>
      <c r="AW234" s="83"/>
      <c r="AX234" s="83"/>
      <c r="AY234" s="83"/>
      <c r="AZ234" s="83"/>
      <c r="BA234" s="83"/>
    </row>
    <row r="235" spans="12:53" s="1" customFormat="1" x14ac:dyDescent="0.2">
      <c r="L235" s="83"/>
      <c r="M235" s="83"/>
      <c r="N235" s="83"/>
      <c r="O235" s="83"/>
      <c r="P235" s="83"/>
      <c r="Q235" s="83"/>
      <c r="R235" s="83"/>
      <c r="S235" s="83"/>
      <c r="T235" s="83"/>
      <c r="U235" s="83"/>
      <c r="V235" s="83"/>
      <c r="W235" s="83"/>
      <c r="X235" s="83"/>
      <c r="Y235" s="83"/>
      <c r="Z235" s="83"/>
      <c r="AA235" s="83"/>
      <c r="AB235" s="83"/>
      <c r="AC235" s="83"/>
      <c r="AD235" s="83"/>
      <c r="AE235" s="83"/>
      <c r="AF235" s="83"/>
      <c r="AG235" s="83"/>
      <c r="AH235" s="83"/>
      <c r="AI235" s="83"/>
      <c r="AJ235" s="83"/>
      <c r="AK235" s="83"/>
      <c r="AL235" s="83"/>
      <c r="AM235" s="83"/>
      <c r="AN235" s="83"/>
      <c r="AO235" s="83"/>
      <c r="AP235" s="83"/>
      <c r="AQ235" s="83"/>
      <c r="AR235" s="83"/>
      <c r="AS235" s="83"/>
      <c r="AT235" s="83"/>
      <c r="AU235" s="83"/>
      <c r="AV235" s="83"/>
      <c r="AW235" s="83"/>
      <c r="AX235" s="83"/>
      <c r="AY235" s="83"/>
      <c r="AZ235" s="83"/>
      <c r="BA235" s="83"/>
    </row>
    <row r="236" spans="12:53" s="1" customFormat="1" x14ac:dyDescent="0.2">
      <c r="L236" s="83"/>
      <c r="M236" s="83"/>
      <c r="N236" s="83"/>
      <c r="O236" s="83"/>
      <c r="P236" s="83"/>
      <c r="Q236" s="83"/>
      <c r="R236" s="83"/>
      <c r="S236" s="83"/>
      <c r="T236" s="83"/>
      <c r="U236" s="83"/>
      <c r="V236" s="83"/>
      <c r="W236" s="83"/>
      <c r="X236" s="83"/>
      <c r="Y236" s="83"/>
      <c r="Z236" s="83"/>
      <c r="AA236" s="83"/>
      <c r="AB236" s="83"/>
      <c r="AC236" s="83"/>
      <c r="AD236" s="83"/>
      <c r="AE236" s="83"/>
      <c r="AF236" s="83"/>
      <c r="AG236" s="83"/>
      <c r="AH236" s="83"/>
      <c r="AI236" s="83"/>
      <c r="AJ236" s="83"/>
      <c r="AK236" s="83"/>
      <c r="AL236" s="83"/>
      <c r="AM236" s="83"/>
      <c r="AN236" s="83"/>
      <c r="AO236" s="83"/>
      <c r="AP236" s="83"/>
      <c r="AQ236" s="83"/>
      <c r="AR236" s="83"/>
      <c r="AS236" s="83"/>
      <c r="AT236" s="83"/>
      <c r="AU236" s="83"/>
      <c r="AV236" s="83"/>
      <c r="AW236" s="83"/>
      <c r="AX236" s="83"/>
      <c r="AY236" s="83"/>
      <c r="AZ236" s="83"/>
      <c r="BA236" s="83"/>
    </row>
    <row r="237" spans="12:53" s="1" customFormat="1" x14ac:dyDescent="0.2">
      <c r="L237" s="83"/>
      <c r="M237" s="83"/>
      <c r="N237" s="83"/>
      <c r="O237" s="83"/>
      <c r="P237" s="83"/>
      <c r="Q237" s="83"/>
      <c r="R237" s="83"/>
      <c r="S237" s="83"/>
      <c r="T237" s="83"/>
      <c r="U237" s="83"/>
      <c r="V237" s="83"/>
      <c r="W237" s="83"/>
      <c r="X237" s="83"/>
      <c r="Y237" s="83"/>
      <c r="Z237" s="83"/>
      <c r="AA237" s="83"/>
      <c r="AB237" s="83"/>
      <c r="AC237" s="83"/>
      <c r="AD237" s="83"/>
      <c r="AE237" s="83"/>
      <c r="AF237" s="83"/>
      <c r="AG237" s="83"/>
      <c r="AH237" s="83"/>
      <c r="AI237" s="83"/>
      <c r="AJ237" s="83"/>
      <c r="AK237" s="83"/>
      <c r="AL237" s="83"/>
      <c r="AM237" s="83"/>
      <c r="AN237" s="83"/>
      <c r="AO237" s="83"/>
      <c r="AP237" s="83"/>
      <c r="AQ237" s="83"/>
      <c r="AR237" s="83"/>
      <c r="AS237" s="83"/>
      <c r="AT237" s="83"/>
      <c r="AU237" s="83"/>
      <c r="AV237" s="83"/>
      <c r="AW237" s="83"/>
      <c r="AX237" s="83"/>
      <c r="AY237" s="83"/>
      <c r="AZ237" s="83"/>
      <c r="BA237" s="83"/>
    </row>
    <row r="238" spans="12:53" s="1" customFormat="1" x14ac:dyDescent="0.2">
      <c r="L238" s="83"/>
      <c r="M238" s="83"/>
      <c r="N238" s="83"/>
      <c r="O238" s="83"/>
      <c r="P238" s="83"/>
      <c r="Q238" s="83"/>
      <c r="R238" s="83"/>
      <c r="S238" s="83"/>
      <c r="T238" s="83"/>
      <c r="U238" s="83"/>
      <c r="V238" s="83"/>
      <c r="W238" s="83"/>
      <c r="X238" s="83"/>
      <c r="Y238" s="83"/>
      <c r="Z238" s="83"/>
      <c r="AA238" s="83"/>
      <c r="AB238" s="83"/>
      <c r="AC238" s="83"/>
      <c r="AD238" s="83"/>
      <c r="AE238" s="83"/>
      <c r="AF238" s="83"/>
      <c r="AG238" s="83"/>
      <c r="AH238" s="83"/>
      <c r="AI238" s="83"/>
      <c r="AJ238" s="83"/>
      <c r="AK238" s="83"/>
      <c r="AL238" s="83"/>
      <c r="AM238" s="83"/>
      <c r="AN238" s="83"/>
      <c r="AO238" s="83"/>
      <c r="AP238" s="83"/>
      <c r="AQ238" s="83"/>
      <c r="AR238" s="83"/>
      <c r="AS238" s="83"/>
      <c r="AT238" s="83"/>
      <c r="AU238" s="83"/>
      <c r="AV238" s="83"/>
      <c r="AW238" s="83"/>
      <c r="AX238" s="83"/>
      <c r="AY238" s="83"/>
      <c r="AZ238" s="83"/>
      <c r="BA238" s="83"/>
    </row>
    <row r="239" spans="12:53" s="1" customFormat="1" x14ac:dyDescent="0.2">
      <c r="L239" s="83"/>
      <c r="M239" s="83"/>
      <c r="N239" s="83"/>
      <c r="O239" s="83"/>
      <c r="P239" s="83"/>
      <c r="Q239" s="83"/>
      <c r="R239" s="83"/>
      <c r="S239" s="83"/>
      <c r="T239" s="83"/>
      <c r="U239" s="83"/>
      <c r="V239" s="83"/>
      <c r="W239" s="83"/>
      <c r="X239" s="83"/>
      <c r="Y239" s="83"/>
      <c r="Z239" s="83"/>
      <c r="AA239" s="83"/>
      <c r="AB239" s="83"/>
      <c r="AC239" s="83"/>
      <c r="AD239" s="83"/>
      <c r="AE239" s="83"/>
      <c r="AF239" s="83"/>
      <c r="AG239" s="83"/>
      <c r="AH239" s="83"/>
      <c r="AI239" s="83"/>
      <c r="AJ239" s="83"/>
      <c r="AK239" s="83"/>
      <c r="AL239" s="83"/>
      <c r="AM239" s="83"/>
      <c r="AN239" s="83"/>
      <c r="AO239" s="83"/>
      <c r="AP239" s="83"/>
      <c r="AQ239" s="83"/>
      <c r="AR239" s="83"/>
      <c r="AS239" s="83"/>
      <c r="AT239" s="83"/>
      <c r="AU239" s="83"/>
      <c r="AV239" s="83"/>
      <c r="AW239" s="83"/>
      <c r="AX239" s="83"/>
      <c r="AY239" s="83"/>
      <c r="AZ239" s="83"/>
      <c r="BA239" s="83"/>
    </row>
    <row r="240" spans="12:53" s="1" customFormat="1" x14ac:dyDescent="0.2">
      <c r="L240" s="83"/>
      <c r="M240" s="83"/>
      <c r="N240" s="83"/>
      <c r="O240" s="83"/>
      <c r="P240" s="83"/>
      <c r="Q240" s="83"/>
      <c r="R240" s="83"/>
      <c r="S240" s="83"/>
      <c r="T240" s="83"/>
      <c r="U240" s="83"/>
      <c r="V240" s="83"/>
      <c r="W240" s="83"/>
      <c r="X240" s="83"/>
      <c r="Y240" s="83"/>
      <c r="Z240" s="83"/>
      <c r="AA240" s="83"/>
      <c r="AB240" s="83"/>
      <c r="AC240" s="83"/>
      <c r="AD240" s="83"/>
      <c r="AE240" s="83"/>
      <c r="AF240" s="83"/>
      <c r="AG240" s="83"/>
      <c r="AH240" s="83"/>
      <c r="AI240" s="83"/>
      <c r="AJ240" s="83"/>
      <c r="AK240" s="83"/>
      <c r="AL240" s="83"/>
      <c r="AM240" s="83"/>
      <c r="AN240" s="83"/>
      <c r="AO240" s="83"/>
      <c r="AP240" s="83"/>
      <c r="AQ240" s="83"/>
      <c r="AR240" s="83"/>
      <c r="AS240" s="83"/>
      <c r="AT240" s="83"/>
      <c r="AU240" s="83"/>
      <c r="AV240" s="83"/>
      <c r="AW240" s="83"/>
      <c r="AX240" s="83"/>
      <c r="AY240" s="83"/>
      <c r="AZ240" s="83"/>
      <c r="BA240" s="83"/>
    </row>
    <row r="241" spans="12:53" s="1" customFormat="1" x14ac:dyDescent="0.2">
      <c r="L241" s="83"/>
      <c r="M241" s="83"/>
      <c r="N241" s="83"/>
      <c r="O241" s="83"/>
      <c r="P241" s="83"/>
      <c r="Q241" s="83"/>
      <c r="R241" s="83"/>
      <c r="S241" s="83"/>
      <c r="T241" s="83"/>
      <c r="U241" s="83"/>
      <c r="V241" s="83"/>
      <c r="W241" s="83"/>
      <c r="X241" s="83"/>
      <c r="Y241" s="83"/>
      <c r="Z241" s="83"/>
      <c r="AA241" s="83"/>
      <c r="AB241" s="83"/>
      <c r="AC241" s="83"/>
      <c r="AD241" s="83"/>
      <c r="AE241" s="83"/>
      <c r="AF241" s="83"/>
      <c r="AG241" s="83"/>
      <c r="AH241" s="83"/>
      <c r="AI241" s="83"/>
      <c r="AJ241" s="83"/>
      <c r="AK241" s="83"/>
      <c r="AL241" s="83"/>
      <c r="AM241" s="83"/>
      <c r="AN241" s="83"/>
      <c r="AO241" s="83"/>
      <c r="AP241" s="83"/>
      <c r="AQ241" s="83"/>
      <c r="AR241" s="83"/>
      <c r="AS241" s="83"/>
      <c r="AT241" s="83"/>
      <c r="AU241" s="83"/>
      <c r="AV241" s="83"/>
      <c r="AW241" s="83"/>
      <c r="AX241" s="83"/>
      <c r="AY241" s="83"/>
      <c r="AZ241" s="83"/>
      <c r="BA241" s="83"/>
    </row>
    <row r="242" spans="12:53" s="1" customFormat="1" x14ac:dyDescent="0.2">
      <c r="L242" s="83"/>
      <c r="M242" s="83"/>
      <c r="N242" s="83"/>
      <c r="O242" s="83"/>
      <c r="P242" s="83"/>
      <c r="Q242" s="83"/>
      <c r="R242" s="83"/>
      <c r="S242" s="83"/>
      <c r="T242" s="83"/>
      <c r="U242" s="83"/>
      <c r="V242" s="83"/>
      <c r="W242" s="83"/>
      <c r="X242" s="83"/>
      <c r="Y242" s="83"/>
      <c r="Z242" s="83"/>
      <c r="AA242" s="83"/>
      <c r="AB242" s="83"/>
      <c r="AC242" s="83"/>
      <c r="AD242" s="83"/>
      <c r="AE242" s="83"/>
      <c r="AF242" s="83"/>
      <c r="AG242" s="83"/>
      <c r="AH242" s="83"/>
      <c r="AI242" s="83"/>
      <c r="AJ242" s="83"/>
      <c r="AK242" s="83"/>
      <c r="AL242" s="83"/>
      <c r="AM242" s="83"/>
      <c r="AN242" s="83"/>
      <c r="AO242" s="83"/>
      <c r="AP242" s="83"/>
      <c r="AQ242" s="83"/>
      <c r="AR242" s="83"/>
      <c r="AS242" s="83"/>
      <c r="AT242" s="83"/>
      <c r="AU242" s="83"/>
      <c r="AV242" s="83"/>
      <c r="AW242" s="83"/>
      <c r="AX242" s="83"/>
      <c r="AY242" s="83"/>
      <c r="AZ242" s="83"/>
      <c r="BA242" s="83"/>
    </row>
    <row r="243" spans="12:53" s="1" customFormat="1" x14ac:dyDescent="0.2">
      <c r="L243" s="83"/>
      <c r="M243" s="83"/>
      <c r="N243" s="83"/>
      <c r="O243" s="83"/>
      <c r="P243" s="83"/>
      <c r="Q243" s="83"/>
      <c r="R243" s="83"/>
      <c r="S243" s="83"/>
      <c r="T243" s="83"/>
      <c r="U243" s="83"/>
      <c r="V243" s="83"/>
      <c r="W243" s="83"/>
      <c r="X243" s="83"/>
      <c r="Y243" s="83"/>
      <c r="Z243" s="83"/>
      <c r="AA243" s="83"/>
      <c r="AB243" s="83"/>
      <c r="AC243" s="83"/>
      <c r="AD243" s="83"/>
      <c r="AE243" s="83"/>
      <c r="AF243" s="83"/>
      <c r="AG243" s="83"/>
      <c r="AH243" s="83"/>
      <c r="AI243" s="83"/>
      <c r="AJ243" s="83"/>
      <c r="AK243" s="83"/>
      <c r="AL243" s="83"/>
      <c r="AM243" s="83"/>
      <c r="AN243" s="83"/>
      <c r="AO243" s="83"/>
      <c r="AP243" s="83"/>
      <c r="AQ243" s="83"/>
      <c r="AR243" s="83"/>
      <c r="AS243" s="83"/>
      <c r="AT243" s="83"/>
      <c r="AU243" s="83"/>
      <c r="AV243" s="83"/>
      <c r="AW243" s="83"/>
      <c r="AX243" s="83"/>
      <c r="AY243" s="83"/>
      <c r="AZ243" s="83"/>
      <c r="BA243" s="83"/>
    </row>
    <row r="244" spans="12:53" s="1" customFormat="1" x14ac:dyDescent="0.2">
      <c r="L244" s="83"/>
      <c r="M244" s="83"/>
      <c r="N244" s="83"/>
      <c r="O244" s="83"/>
      <c r="P244" s="83"/>
      <c r="Q244" s="83"/>
      <c r="R244" s="83"/>
      <c r="S244" s="83"/>
      <c r="T244" s="83"/>
      <c r="U244" s="83"/>
      <c r="V244" s="83"/>
      <c r="W244" s="83"/>
      <c r="X244" s="83"/>
      <c r="Y244" s="83"/>
      <c r="Z244" s="83"/>
      <c r="AA244" s="83"/>
      <c r="AB244" s="83"/>
      <c r="AC244" s="83"/>
      <c r="AD244" s="83"/>
      <c r="AE244" s="83"/>
      <c r="AF244" s="83"/>
      <c r="AG244" s="83"/>
      <c r="AH244" s="83"/>
      <c r="AI244" s="83"/>
      <c r="AJ244" s="83"/>
      <c r="AK244" s="83"/>
      <c r="AL244" s="83"/>
      <c r="AM244" s="83"/>
      <c r="AN244" s="83"/>
      <c r="AO244" s="83"/>
      <c r="AP244" s="83"/>
      <c r="AQ244" s="83"/>
      <c r="AR244" s="83"/>
      <c r="AS244" s="83"/>
      <c r="AT244" s="83"/>
      <c r="AU244" s="83"/>
      <c r="AV244" s="83"/>
      <c r="AW244" s="83"/>
      <c r="AX244" s="83"/>
      <c r="AY244" s="83"/>
      <c r="AZ244" s="83"/>
      <c r="BA244" s="83"/>
    </row>
    <row r="245" spans="12:53" s="1" customFormat="1" x14ac:dyDescent="0.2">
      <c r="L245" s="83"/>
      <c r="M245" s="83"/>
      <c r="N245" s="83"/>
      <c r="O245" s="83"/>
      <c r="P245" s="83"/>
      <c r="Q245" s="83"/>
      <c r="R245" s="83"/>
      <c r="S245" s="83"/>
      <c r="T245" s="83"/>
      <c r="U245" s="83"/>
      <c r="V245" s="83"/>
      <c r="W245" s="83"/>
      <c r="X245" s="83"/>
      <c r="Y245" s="83"/>
      <c r="Z245" s="83"/>
      <c r="AA245" s="83"/>
      <c r="AB245" s="83"/>
      <c r="AC245" s="83"/>
      <c r="AD245" s="83"/>
      <c r="AE245" s="83"/>
      <c r="AF245" s="83"/>
      <c r="AG245" s="83"/>
      <c r="AH245" s="83"/>
      <c r="AI245" s="83"/>
      <c r="AJ245" s="83"/>
      <c r="AK245" s="83"/>
      <c r="AL245" s="83"/>
      <c r="AM245" s="83"/>
      <c r="AN245" s="83"/>
      <c r="AO245" s="83"/>
      <c r="AP245" s="83"/>
      <c r="AQ245" s="83"/>
      <c r="AR245" s="83"/>
      <c r="AS245" s="83"/>
      <c r="AT245" s="83"/>
      <c r="AU245" s="83"/>
      <c r="AV245" s="83"/>
      <c r="AW245" s="83"/>
      <c r="AX245" s="83"/>
      <c r="AY245" s="83"/>
      <c r="AZ245" s="83"/>
      <c r="BA245" s="83"/>
    </row>
    <row r="246" spans="12:53" s="1" customFormat="1" x14ac:dyDescent="0.2">
      <c r="L246" s="83"/>
      <c r="M246" s="83"/>
      <c r="N246" s="83"/>
      <c r="O246" s="83"/>
      <c r="P246" s="83"/>
      <c r="Q246" s="83"/>
      <c r="R246" s="83"/>
      <c r="S246" s="83"/>
      <c r="T246" s="83"/>
      <c r="U246" s="83"/>
      <c r="V246" s="83"/>
      <c r="W246" s="83"/>
      <c r="X246" s="83"/>
      <c r="Y246" s="83"/>
      <c r="Z246" s="83"/>
      <c r="AA246" s="83"/>
      <c r="AB246" s="83"/>
      <c r="AC246" s="83"/>
      <c r="AD246" s="83"/>
      <c r="AE246" s="83"/>
      <c r="AF246" s="83"/>
      <c r="AG246" s="83"/>
      <c r="AH246" s="83"/>
      <c r="AI246" s="83"/>
      <c r="AJ246" s="83"/>
      <c r="AK246" s="83"/>
      <c r="AL246" s="83"/>
      <c r="AM246" s="83"/>
      <c r="AN246" s="83"/>
      <c r="AO246" s="83"/>
      <c r="AP246" s="83"/>
      <c r="AQ246" s="83"/>
      <c r="AR246" s="83"/>
      <c r="AS246" s="83"/>
      <c r="AT246" s="83"/>
      <c r="AU246" s="83"/>
      <c r="AV246" s="83"/>
      <c r="AW246" s="83"/>
      <c r="AX246" s="83"/>
      <c r="AY246" s="83"/>
      <c r="AZ246" s="83"/>
      <c r="BA246" s="83"/>
    </row>
    <row r="247" spans="12:53" s="1" customFormat="1" x14ac:dyDescent="0.2">
      <c r="L247" s="83"/>
      <c r="M247" s="83"/>
      <c r="N247" s="83"/>
      <c r="O247" s="83"/>
      <c r="P247" s="83"/>
      <c r="Q247" s="83"/>
      <c r="R247" s="83"/>
      <c r="S247" s="83"/>
      <c r="T247" s="83"/>
      <c r="U247" s="83"/>
      <c r="V247" s="83"/>
      <c r="W247" s="83"/>
      <c r="X247" s="83"/>
      <c r="Y247" s="83"/>
      <c r="Z247" s="83"/>
      <c r="AA247" s="83"/>
      <c r="AB247" s="83"/>
      <c r="AC247" s="83"/>
      <c r="AD247" s="83"/>
      <c r="AE247" s="83"/>
      <c r="AF247" s="83"/>
      <c r="AG247" s="83"/>
      <c r="AH247" s="83"/>
      <c r="AI247" s="83"/>
      <c r="AJ247" s="83"/>
      <c r="AK247" s="83"/>
      <c r="AL247" s="83"/>
      <c r="AM247" s="83"/>
      <c r="AN247" s="83"/>
      <c r="AO247" s="83"/>
      <c r="AP247" s="83"/>
      <c r="AQ247" s="83"/>
      <c r="AR247" s="83"/>
      <c r="AS247" s="83"/>
      <c r="AT247" s="83"/>
      <c r="AU247" s="83"/>
      <c r="AV247" s="83"/>
      <c r="AW247" s="83"/>
      <c r="AX247" s="83"/>
      <c r="AY247" s="83"/>
      <c r="AZ247" s="83"/>
      <c r="BA247" s="83"/>
    </row>
    <row r="248" spans="12:53" s="1" customFormat="1" x14ac:dyDescent="0.2">
      <c r="L248" s="83"/>
      <c r="M248" s="83"/>
      <c r="N248" s="83"/>
      <c r="O248" s="83"/>
      <c r="P248" s="83"/>
      <c r="Q248" s="83"/>
      <c r="R248" s="83"/>
      <c r="S248" s="83"/>
      <c r="T248" s="83"/>
      <c r="U248" s="83"/>
      <c r="V248" s="83"/>
      <c r="W248" s="83"/>
      <c r="X248" s="83"/>
      <c r="Y248" s="83"/>
      <c r="Z248" s="83"/>
      <c r="AA248" s="83"/>
      <c r="AB248" s="83"/>
      <c r="AC248" s="83"/>
      <c r="AD248" s="83"/>
      <c r="AE248" s="83"/>
      <c r="AF248" s="83"/>
      <c r="AG248" s="83"/>
      <c r="AH248" s="83"/>
      <c r="AI248" s="83"/>
      <c r="AJ248" s="83"/>
      <c r="AK248" s="83"/>
      <c r="AL248" s="83"/>
      <c r="AM248" s="83"/>
      <c r="AN248" s="83"/>
      <c r="AO248" s="83"/>
      <c r="AP248" s="83"/>
      <c r="AQ248" s="83"/>
      <c r="AR248" s="83"/>
      <c r="AS248" s="83"/>
      <c r="AT248" s="83"/>
      <c r="AU248" s="83"/>
      <c r="AV248" s="83"/>
      <c r="AW248" s="83"/>
      <c r="AX248" s="83"/>
      <c r="AY248" s="83"/>
      <c r="AZ248" s="83"/>
      <c r="BA248" s="83"/>
    </row>
    <row r="249" spans="12:53" s="1" customFormat="1" x14ac:dyDescent="0.2">
      <c r="L249" s="83"/>
      <c r="M249" s="83"/>
      <c r="N249" s="83"/>
      <c r="O249" s="83"/>
      <c r="P249" s="83"/>
      <c r="Q249" s="83"/>
      <c r="R249" s="83"/>
      <c r="S249" s="83"/>
      <c r="T249" s="83"/>
      <c r="U249" s="83"/>
      <c r="V249" s="83"/>
      <c r="W249" s="83"/>
      <c r="X249" s="83"/>
      <c r="Y249" s="83"/>
      <c r="Z249" s="83"/>
      <c r="AA249" s="83"/>
      <c r="AB249" s="83"/>
      <c r="AC249" s="83"/>
      <c r="AD249" s="83"/>
      <c r="AE249" s="83"/>
      <c r="AF249" s="83"/>
      <c r="AG249" s="83"/>
      <c r="AH249" s="83"/>
      <c r="AI249" s="83"/>
      <c r="AJ249" s="83"/>
      <c r="AK249" s="83"/>
      <c r="AL249" s="83"/>
      <c r="AM249" s="83"/>
      <c r="AN249" s="83"/>
      <c r="AO249" s="83"/>
      <c r="AP249" s="83"/>
      <c r="AQ249" s="83"/>
      <c r="AR249" s="83"/>
      <c r="AS249" s="83"/>
      <c r="AT249" s="83"/>
      <c r="AU249" s="83"/>
      <c r="AV249" s="83"/>
      <c r="AW249" s="83"/>
      <c r="AX249" s="83"/>
      <c r="AY249" s="83"/>
      <c r="AZ249" s="83"/>
      <c r="BA249" s="83"/>
    </row>
    <row r="250" spans="12:53" s="1" customFormat="1" x14ac:dyDescent="0.2">
      <c r="L250" s="83"/>
      <c r="M250" s="83"/>
      <c r="N250" s="83"/>
      <c r="O250" s="83"/>
      <c r="P250" s="83"/>
      <c r="Q250" s="83"/>
      <c r="R250" s="83"/>
      <c r="S250" s="83"/>
      <c r="T250" s="83"/>
      <c r="U250" s="83"/>
      <c r="V250" s="83"/>
      <c r="W250" s="83"/>
      <c r="X250" s="83"/>
      <c r="Y250" s="83"/>
      <c r="Z250" s="83"/>
      <c r="AA250" s="83"/>
      <c r="AB250" s="83"/>
      <c r="AC250" s="83"/>
      <c r="AD250" s="83"/>
      <c r="AE250" s="83"/>
      <c r="AF250" s="83"/>
      <c r="AG250" s="83"/>
      <c r="AH250" s="83"/>
      <c r="AI250" s="83"/>
      <c r="AJ250" s="83"/>
      <c r="AK250" s="83"/>
      <c r="AL250" s="83"/>
      <c r="AM250" s="83"/>
      <c r="AN250" s="83"/>
      <c r="AO250" s="83"/>
      <c r="AP250" s="83"/>
      <c r="AQ250" s="83"/>
      <c r="AR250" s="83"/>
      <c r="AS250" s="83"/>
      <c r="AT250" s="83"/>
      <c r="AU250" s="83"/>
      <c r="AV250" s="83"/>
      <c r="AW250" s="83"/>
      <c r="AX250" s="83"/>
      <c r="AY250" s="83"/>
      <c r="AZ250" s="83"/>
      <c r="BA250" s="83"/>
    </row>
    <row r="251" spans="12:53" s="1" customFormat="1" x14ac:dyDescent="0.2">
      <c r="L251" s="83"/>
      <c r="M251" s="83"/>
      <c r="N251" s="83"/>
      <c r="O251" s="83"/>
      <c r="P251" s="83"/>
      <c r="Q251" s="83"/>
      <c r="R251" s="83"/>
      <c r="S251" s="83"/>
      <c r="T251" s="83"/>
      <c r="U251" s="83"/>
      <c r="V251" s="83"/>
      <c r="W251" s="83"/>
      <c r="X251" s="83"/>
      <c r="Y251" s="83"/>
      <c r="Z251" s="83"/>
      <c r="AA251" s="83"/>
      <c r="AB251" s="83"/>
      <c r="AC251" s="83"/>
      <c r="AD251" s="83"/>
      <c r="AE251" s="83"/>
      <c r="AF251" s="83"/>
      <c r="AG251" s="83"/>
      <c r="AH251" s="83"/>
      <c r="AI251" s="83"/>
      <c r="AJ251" s="83"/>
      <c r="AK251" s="83"/>
      <c r="AL251" s="83"/>
      <c r="AM251" s="83"/>
      <c r="AN251" s="83"/>
      <c r="AO251" s="83"/>
      <c r="AP251" s="83"/>
      <c r="AQ251" s="83"/>
      <c r="AR251" s="83"/>
      <c r="AS251" s="83"/>
      <c r="AT251" s="83"/>
      <c r="AU251" s="83"/>
      <c r="AV251" s="83"/>
      <c r="AW251" s="83"/>
      <c r="AX251" s="83"/>
      <c r="AY251" s="83"/>
      <c r="AZ251" s="83"/>
      <c r="BA251" s="83"/>
    </row>
    <row r="252" spans="12:53" s="1" customFormat="1" x14ac:dyDescent="0.2">
      <c r="L252" s="83"/>
      <c r="M252" s="83"/>
      <c r="N252" s="83"/>
      <c r="O252" s="83"/>
      <c r="P252" s="83"/>
      <c r="Q252" s="83"/>
      <c r="R252" s="83"/>
      <c r="S252" s="83"/>
      <c r="T252" s="83"/>
      <c r="U252" s="83"/>
      <c r="V252" s="83"/>
      <c r="W252" s="83"/>
      <c r="X252" s="83"/>
      <c r="Y252" s="83"/>
      <c r="Z252" s="83"/>
      <c r="AA252" s="83"/>
      <c r="AB252" s="83"/>
      <c r="AC252" s="83"/>
      <c r="AD252" s="83"/>
      <c r="AE252" s="83"/>
      <c r="AF252" s="83"/>
      <c r="AG252" s="83"/>
      <c r="AH252" s="83"/>
      <c r="AI252" s="83"/>
      <c r="AJ252" s="83"/>
      <c r="AK252" s="83"/>
      <c r="AL252" s="83"/>
      <c r="AM252" s="83"/>
      <c r="AN252" s="83"/>
      <c r="AO252" s="83"/>
      <c r="AP252" s="83"/>
      <c r="AQ252" s="83"/>
      <c r="AR252" s="83"/>
      <c r="AS252" s="83"/>
      <c r="AT252" s="83"/>
      <c r="AU252" s="83"/>
      <c r="AV252" s="83"/>
      <c r="AW252" s="83"/>
      <c r="AX252" s="83"/>
      <c r="AY252" s="83"/>
      <c r="AZ252" s="83"/>
      <c r="BA252" s="83"/>
    </row>
    <row r="253" spans="12:53" s="1" customFormat="1" x14ac:dyDescent="0.2">
      <c r="L253" s="83"/>
      <c r="M253" s="83"/>
      <c r="N253" s="83"/>
      <c r="O253" s="83"/>
      <c r="P253" s="83"/>
      <c r="Q253" s="83"/>
      <c r="R253" s="83"/>
      <c r="S253" s="83"/>
      <c r="T253" s="83"/>
      <c r="U253" s="83"/>
      <c r="V253" s="83"/>
      <c r="W253" s="83"/>
      <c r="X253" s="83"/>
      <c r="Y253" s="83"/>
      <c r="Z253" s="83"/>
      <c r="AA253" s="83"/>
      <c r="AB253" s="83"/>
      <c r="AC253" s="83"/>
      <c r="AD253" s="83"/>
      <c r="AE253" s="83"/>
      <c r="AF253" s="83"/>
      <c r="AG253" s="83"/>
      <c r="AH253" s="83"/>
      <c r="AI253" s="83"/>
      <c r="AJ253" s="83"/>
      <c r="AK253" s="83"/>
      <c r="AL253" s="83"/>
      <c r="AM253" s="83"/>
      <c r="AN253" s="83"/>
      <c r="AO253" s="83"/>
      <c r="AP253" s="83"/>
      <c r="AQ253" s="83"/>
      <c r="AR253" s="83"/>
      <c r="AS253" s="83"/>
      <c r="AT253" s="83"/>
      <c r="AU253" s="83"/>
      <c r="AV253" s="83"/>
      <c r="AW253" s="83"/>
      <c r="AX253" s="83"/>
      <c r="AY253" s="83"/>
      <c r="AZ253" s="83"/>
      <c r="BA253" s="83"/>
    </row>
    <row r="254" spans="12:53" s="1" customFormat="1" x14ac:dyDescent="0.2">
      <c r="L254" s="83"/>
      <c r="M254" s="83"/>
      <c r="N254" s="83"/>
      <c r="O254" s="83"/>
      <c r="P254" s="83"/>
      <c r="Q254" s="83"/>
      <c r="R254" s="83"/>
      <c r="S254" s="83"/>
      <c r="T254" s="83"/>
      <c r="U254" s="83"/>
      <c r="V254" s="83"/>
      <c r="W254" s="83"/>
      <c r="X254" s="83"/>
      <c r="Y254" s="83"/>
      <c r="Z254" s="83"/>
      <c r="AA254" s="83"/>
      <c r="AB254" s="83"/>
      <c r="AC254" s="83"/>
      <c r="AD254" s="83"/>
      <c r="AE254" s="83"/>
      <c r="AF254" s="83"/>
      <c r="AG254" s="83"/>
      <c r="AH254" s="83"/>
      <c r="AI254" s="83"/>
      <c r="AJ254" s="83"/>
      <c r="AK254" s="83"/>
      <c r="AL254" s="83"/>
      <c r="AM254" s="83"/>
      <c r="AN254" s="83"/>
      <c r="AO254" s="83"/>
      <c r="AP254" s="83"/>
      <c r="AQ254" s="83"/>
      <c r="AR254" s="83"/>
      <c r="AS254" s="83"/>
      <c r="AT254" s="83"/>
      <c r="AU254" s="83"/>
      <c r="AV254" s="83"/>
      <c r="AW254" s="83"/>
      <c r="AX254" s="83"/>
      <c r="AY254" s="83"/>
      <c r="AZ254" s="83"/>
      <c r="BA254" s="83"/>
    </row>
    <row r="255" spans="12:53" s="1" customFormat="1" x14ac:dyDescent="0.2">
      <c r="L255" s="83"/>
      <c r="M255" s="83"/>
      <c r="N255" s="83"/>
      <c r="O255" s="83"/>
      <c r="P255" s="83"/>
      <c r="Q255" s="83"/>
      <c r="R255" s="83"/>
      <c r="S255" s="83"/>
      <c r="T255" s="83"/>
      <c r="U255" s="83"/>
      <c r="V255" s="83"/>
      <c r="W255" s="83"/>
      <c r="X255" s="83"/>
      <c r="Y255" s="83"/>
      <c r="Z255" s="83"/>
      <c r="AA255" s="83"/>
      <c r="AB255" s="83"/>
      <c r="AC255" s="83"/>
      <c r="AD255" s="83"/>
      <c r="AE255" s="83"/>
      <c r="AF255" s="83"/>
      <c r="AG255" s="83"/>
      <c r="AH255" s="83"/>
      <c r="AI255" s="83"/>
      <c r="AJ255" s="83"/>
      <c r="AK255" s="83"/>
      <c r="AL255" s="83"/>
      <c r="AM255" s="83"/>
      <c r="AN255" s="83"/>
      <c r="AO255" s="83"/>
      <c r="AP255" s="83"/>
      <c r="AQ255" s="83"/>
      <c r="AR255" s="83"/>
      <c r="AS255" s="83"/>
      <c r="AT255" s="83"/>
      <c r="AU255" s="83"/>
      <c r="AV255" s="83"/>
      <c r="AW255" s="83"/>
      <c r="AX255" s="83"/>
      <c r="AY255" s="83"/>
      <c r="AZ255" s="83"/>
      <c r="BA255" s="83"/>
    </row>
    <row r="256" spans="12:53" s="1" customFormat="1" x14ac:dyDescent="0.2">
      <c r="L256" s="83"/>
      <c r="M256" s="83"/>
      <c r="N256" s="83"/>
      <c r="O256" s="83"/>
      <c r="P256" s="83"/>
      <c r="Q256" s="83"/>
      <c r="R256" s="83"/>
      <c r="S256" s="83"/>
      <c r="T256" s="83"/>
      <c r="U256" s="83"/>
      <c r="V256" s="83"/>
      <c r="W256" s="83"/>
      <c r="X256" s="83"/>
      <c r="Y256" s="83"/>
      <c r="Z256" s="83"/>
      <c r="AA256" s="83"/>
      <c r="AB256" s="83"/>
      <c r="AC256" s="83"/>
      <c r="AD256" s="83"/>
      <c r="AE256" s="83"/>
      <c r="AF256" s="83"/>
      <c r="AG256" s="83"/>
      <c r="AH256" s="83"/>
      <c r="AI256" s="83"/>
      <c r="AJ256" s="83"/>
      <c r="AK256" s="83"/>
      <c r="AL256" s="83"/>
      <c r="AM256" s="83"/>
      <c r="AN256" s="83"/>
      <c r="AO256" s="83"/>
      <c r="AP256" s="83"/>
      <c r="AQ256" s="83"/>
      <c r="AR256" s="83"/>
      <c r="AS256" s="83"/>
      <c r="AT256" s="83"/>
      <c r="AU256" s="83"/>
      <c r="AV256" s="83"/>
      <c r="AW256" s="83"/>
      <c r="AX256" s="83"/>
      <c r="AY256" s="83"/>
      <c r="AZ256" s="83"/>
      <c r="BA256" s="83"/>
    </row>
    <row r="257" spans="12:53" s="1" customFormat="1" x14ac:dyDescent="0.2">
      <c r="L257" s="83"/>
      <c r="M257" s="83"/>
      <c r="N257" s="83"/>
      <c r="O257" s="83"/>
      <c r="P257" s="83"/>
      <c r="Q257" s="83"/>
      <c r="R257" s="83"/>
      <c r="S257" s="83"/>
      <c r="T257" s="83"/>
      <c r="U257" s="83"/>
      <c r="V257" s="83"/>
      <c r="W257" s="83"/>
      <c r="X257" s="83"/>
      <c r="Y257" s="83"/>
      <c r="Z257" s="83"/>
      <c r="AA257" s="83"/>
      <c r="AB257" s="83"/>
      <c r="AC257" s="83"/>
      <c r="AD257" s="83"/>
      <c r="AE257" s="83"/>
      <c r="AF257" s="83"/>
      <c r="AG257" s="83"/>
      <c r="AH257" s="83"/>
      <c r="AI257" s="83"/>
      <c r="AJ257" s="83"/>
      <c r="AK257" s="83"/>
      <c r="AL257" s="83"/>
      <c r="AM257" s="83"/>
      <c r="AN257" s="83"/>
      <c r="AO257" s="83"/>
      <c r="AP257" s="83"/>
      <c r="AQ257" s="83"/>
      <c r="AR257" s="83"/>
      <c r="AS257" s="83"/>
      <c r="AT257" s="83"/>
      <c r="AU257" s="83"/>
      <c r="AV257" s="83"/>
      <c r="AW257" s="83"/>
      <c r="AX257" s="83"/>
      <c r="AY257" s="83"/>
      <c r="AZ257" s="83"/>
      <c r="BA257" s="83"/>
    </row>
    <row r="258" spans="12:53" s="1" customFormat="1" x14ac:dyDescent="0.2">
      <c r="L258" s="83"/>
      <c r="M258" s="83"/>
      <c r="N258" s="83"/>
      <c r="O258" s="83"/>
      <c r="P258" s="83"/>
      <c r="Q258" s="83"/>
      <c r="R258" s="83"/>
      <c r="S258" s="83"/>
      <c r="T258" s="83"/>
      <c r="U258" s="83"/>
      <c r="V258" s="83"/>
      <c r="W258" s="83"/>
      <c r="X258" s="83"/>
      <c r="Y258" s="83"/>
      <c r="Z258" s="83"/>
      <c r="AA258" s="83"/>
      <c r="AB258" s="83"/>
      <c r="AC258" s="83"/>
      <c r="AD258" s="83"/>
      <c r="AE258" s="83"/>
      <c r="AF258" s="83"/>
      <c r="AG258" s="83"/>
      <c r="AH258" s="83"/>
      <c r="AI258" s="83"/>
      <c r="AJ258" s="83"/>
      <c r="AK258" s="83"/>
      <c r="AL258" s="83"/>
      <c r="AM258" s="83"/>
      <c r="AN258" s="83"/>
      <c r="AO258" s="83"/>
      <c r="AP258" s="83"/>
      <c r="AQ258" s="83"/>
      <c r="AR258" s="83"/>
      <c r="AS258" s="83"/>
      <c r="AT258" s="83"/>
      <c r="AU258" s="83"/>
      <c r="AV258" s="83"/>
      <c r="AW258" s="83"/>
      <c r="AX258" s="83"/>
      <c r="AY258" s="83"/>
      <c r="AZ258" s="83"/>
      <c r="BA258" s="83"/>
    </row>
    <row r="259" spans="12:53" s="1" customFormat="1" x14ac:dyDescent="0.2">
      <c r="L259" s="83"/>
      <c r="M259" s="83"/>
      <c r="N259" s="83"/>
      <c r="O259" s="83"/>
      <c r="P259" s="83"/>
      <c r="Q259" s="83"/>
      <c r="R259" s="83"/>
      <c r="S259" s="83"/>
      <c r="T259" s="83"/>
      <c r="U259" s="83"/>
      <c r="V259" s="83"/>
      <c r="W259" s="83"/>
      <c r="X259" s="83"/>
      <c r="Y259" s="83"/>
      <c r="Z259" s="83"/>
      <c r="AA259" s="83"/>
      <c r="AB259" s="83"/>
      <c r="AC259" s="83"/>
      <c r="AD259" s="83"/>
      <c r="AE259" s="83"/>
      <c r="AF259" s="83"/>
      <c r="AG259" s="83"/>
      <c r="AH259" s="83"/>
      <c r="AI259" s="83"/>
      <c r="AJ259" s="83"/>
      <c r="AK259" s="83"/>
      <c r="AL259" s="83"/>
      <c r="AM259" s="83"/>
      <c r="AN259" s="83"/>
      <c r="AO259" s="83"/>
      <c r="AP259" s="83"/>
      <c r="AQ259" s="83"/>
      <c r="AR259" s="83"/>
      <c r="AS259" s="83"/>
      <c r="AT259" s="83"/>
      <c r="AU259" s="83"/>
      <c r="AV259" s="83"/>
      <c r="AW259" s="83"/>
      <c r="AX259" s="83"/>
      <c r="AY259" s="83"/>
      <c r="AZ259" s="83"/>
      <c r="BA259" s="83"/>
    </row>
    <row r="260" spans="12:53" s="1" customFormat="1" x14ac:dyDescent="0.2">
      <c r="L260" s="83"/>
      <c r="M260" s="83"/>
      <c r="N260" s="83"/>
      <c r="O260" s="83"/>
      <c r="P260" s="83"/>
      <c r="Q260" s="83"/>
      <c r="R260" s="83"/>
      <c r="S260" s="83"/>
      <c r="T260" s="83"/>
      <c r="U260" s="83"/>
      <c r="V260" s="83"/>
      <c r="W260" s="83"/>
      <c r="X260" s="83"/>
      <c r="Y260" s="83"/>
      <c r="Z260" s="83"/>
      <c r="AA260" s="83"/>
      <c r="AB260" s="83"/>
      <c r="AC260" s="83"/>
      <c r="AD260" s="83"/>
      <c r="AE260" s="83"/>
      <c r="AF260" s="83"/>
      <c r="AG260" s="83"/>
      <c r="AH260" s="83"/>
      <c r="AI260" s="83"/>
      <c r="AJ260" s="83"/>
      <c r="AK260" s="83"/>
      <c r="AL260" s="83"/>
      <c r="AM260" s="83"/>
      <c r="AN260" s="83"/>
      <c r="AO260" s="83"/>
      <c r="AP260" s="83"/>
      <c r="AQ260" s="83"/>
      <c r="AR260" s="83"/>
      <c r="AS260" s="83"/>
      <c r="AT260" s="83"/>
      <c r="AU260" s="83"/>
      <c r="AV260" s="83"/>
      <c r="AW260" s="83"/>
      <c r="AX260" s="83"/>
      <c r="AY260" s="83"/>
      <c r="AZ260" s="83"/>
      <c r="BA260" s="83"/>
    </row>
    <row r="261" spans="12:53" s="1" customFormat="1" x14ac:dyDescent="0.2">
      <c r="L261" s="83"/>
      <c r="M261" s="83"/>
      <c r="N261" s="83"/>
      <c r="O261" s="83"/>
      <c r="P261" s="83"/>
      <c r="Q261" s="83"/>
      <c r="R261" s="83"/>
      <c r="S261" s="83"/>
      <c r="T261" s="83"/>
      <c r="U261" s="83"/>
      <c r="V261" s="83"/>
      <c r="W261" s="83"/>
      <c r="X261" s="83"/>
      <c r="Y261" s="83"/>
      <c r="Z261" s="83"/>
      <c r="AA261" s="83"/>
      <c r="AB261" s="83"/>
      <c r="AC261" s="83"/>
      <c r="AD261" s="83"/>
      <c r="AE261" s="83"/>
      <c r="AF261" s="83"/>
      <c r="AG261" s="83"/>
      <c r="AH261" s="83"/>
      <c r="AI261" s="83"/>
      <c r="AJ261" s="83"/>
      <c r="AK261" s="83"/>
      <c r="AL261" s="83"/>
      <c r="AM261" s="83"/>
      <c r="AN261" s="83"/>
      <c r="AO261" s="83"/>
      <c r="AP261" s="83"/>
      <c r="AQ261" s="83"/>
      <c r="AR261" s="83"/>
      <c r="AS261" s="83"/>
      <c r="AT261" s="83"/>
      <c r="AU261" s="83"/>
      <c r="AV261" s="83"/>
      <c r="AW261" s="83"/>
      <c r="AX261" s="83"/>
      <c r="AY261" s="83"/>
      <c r="AZ261" s="83"/>
      <c r="BA261" s="83"/>
    </row>
    <row r="262" spans="12:53" s="1" customFormat="1" x14ac:dyDescent="0.2">
      <c r="L262" s="83"/>
      <c r="M262" s="83"/>
      <c r="N262" s="83"/>
      <c r="O262" s="83"/>
      <c r="P262" s="83"/>
      <c r="Q262" s="83"/>
      <c r="R262" s="83"/>
      <c r="S262" s="83"/>
      <c r="T262" s="83"/>
      <c r="U262" s="83"/>
      <c r="V262" s="83"/>
      <c r="W262" s="83"/>
      <c r="X262" s="83"/>
      <c r="Y262" s="83"/>
      <c r="Z262" s="83"/>
      <c r="AA262" s="83"/>
      <c r="AB262" s="83"/>
      <c r="AC262" s="83"/>
      <c r="AD262" s="83"/>
      <c r="AE262" s="83"/>
      <c r="AF262" s="83"/>
      <c r="AG262" s="83"/>
      <c r="AH262" s="83"/>
      <c r="AI262" s="83"/>
      <c r="AJ262" s="83"/>
      <c r="AK262" s="83"/>
      <c r="AL262" s="83"/>
      <c r="AM262" s="83"/>
      <c r="AN262" s="83"/>
      <c r="AO262" s="83"/>
      <c r="AP262" s="83"/>
      <c r="AQ262" s="83"/>
      <c r="AR262" s="83"/>
      <c r="AS262" s="83"/>
      <c r="AT262" s="83"/>
      <c r="AU262" s="83"/>
      <c r="AV262" s="83"/>
      <c r="AW262" s="83"/>
      <c r="AX262" s="83"/>
      <c r="AY262" s="83"/>
      <c r="AZ262" s="83"/>
      <c r="BA262" s="83"/>
    </row>
    <row r="263" spans="12:53" s="1" customFormat="1" x14ac:dyDescent="0.2">
      <c r="L263" s="83"/>
      <c r="M263" s="83"/>
      <c r="N263" s="83"/>
      <c r="O263" s="83"/>
      <c r="P263" s="83"/>
      <c r="Q263" s="83"/>
      <c r="R263" s="83"/>
      <c r="S263" s="83"/>
      <c r="T263" s="83"/>
      <c r="U263" s="83"/>
      <c r="V263" s="83"/>
      <c r="W263" s="83"/>
      <c r="X263" s="83"/>
      <c r="Y263" s="83"/>
      <c r="Z263" s="83"/>
      <c r="AA263" s="83"/>
      <c r="AB263" s="83"/>
      <c r="AC263" s="83"/>
      <c r="AD263" s="83"/>
      <c r="AE263" s="83"/>
      <c r="AF263" s="83"/>
      <c r="AG263" s="83"/>
      <c r="AH263" s="83"/>
      <c r="AI263" s="83"/>
      <c r="AJ263" s="83"/>
      <c r="AK263" s="83"/>
      <c r="AL263" s="83"/>
      <c r="AM263" s="83"/>
      <c r="AN263" s="83"/>
      <c r="AO263" s="83"/>
      <c r="AP263" s="83"/>
      <c r="AQ263" s="83"/>
      <c r="AR263" s="83"/>
      <c r="AS263" s="83"/>
      <c r="AT263" s="83"/>
      <c r="AU263" s="83"/>
      <c r="AV263" s="83"/>
      <c r="AW263" s="83"/>
      <c r="AX263" s="83"/>
      <c r="AY263" s="83"/>
      <c r="AZ263" s="83"/>
      <c r="BA263" s="83"/>
    </row>
    <row r="264" spans="12:53" s="1" customFormat="1" x14ac:dyDescent="0.2">
      <c r="L264" s="83"/>
      <c r="M264" s="83"/>
      <c r="N264" s="83"/>
      <c r="O264" s="83"/>
      <c r="P264" s="83"/>
      <c r="Q264" s="83"/>
      <c r="R264" s="83"/>
      <c r="S264" s="83"/>
      <c r="T264" s="83"/>
      <c r="U264" s="83"/>
      <c r="V264" s="83"/>
      <c r="W264" s="83"/>
      <c r="X264" s="83"/>
      <c r="Y264" s="83"/>
      <c r="Z264" s="83"/>
      <c r="AA264" s="83"/>
      <c r="AB264" s="83"/>
      <c r="AC264" s="83"/>
      <c r="AD264" s="83"/>
      <c r="AE264" s="83"/>
      <c r="AF264" s="83"/>
      <c r="AG264" s="83"/>
      <c r="AH264" s="83"/>
      <c r="AI264" s="83"/>
      <c r="AJ264" s="83"/>
      <c r="AK264" s="83"/>
      <c r="AL264" s="83"/>
      <c r="AM264" s="83"/>
      <c r="AN264" s="83"/>
      <c r="AO264" s="83"/>
      <c r="AP264" s="83"/>
      <c r="AQ264" s="83"/>
      <c r="AR264" s="83"/>
      <c r="AS264" s="83"/>
      <c r="AT264" s="83"/>
      <c r="AU264" s="83"/>
      <c r="AV264" s="83"/>
      <c r="AW264" s="83"/>
      <c r="AX264" s="83"/>
      <c r="AY264" s="83"/>
      <c r="AZ264" s="83"/>
      <c r="BA264" s="83"/>
    </row>
    <row r="265" spans="12:53" s="1" customFormat="1" x14ac:dyDescent="0.2">
      <c r="L265" s="83"/>
      <c r="M265" s="83"/>
      <c r="N265" s="83"/>
      <c r="O265" s="83"/>
      <c r="P265" s="83"/>
      <c r="Q265" s="83"/>
      <c r="R265" s="83"/>
      <c r="S265" s="83"/>
      <c r="T265" s="83"/>
      <c r="U265" s="83"/>
      <c r="V265" s="83"/>
      <c r="W265" s="83"/>
      <c r="X265" s="83"/>
      <c r="Y265" s="83"/>
      <c r="Z265" s="83"/>
      <c r="AA265" s="83"/>
      <c r="AB265" s="83"/>
      <c r="AC265" s="83"/>
      <c r="AD265" s="83"/>
      <c r="AE265" s="83"/>
      <c r="AF265" s="83"/>
      <c r="AG265" s="83"/>
      <c r="AH265" s="83"/>
      <c r="AI265" s="83"/>
      <c r="AJ265" s="83"/>
      <c r="AK265" s="83"/>
      <c r="AL265" s="83"/>
      <c r="AM265" s="83"/>
      <c r="AN265" s="83"/>
      <c r="AO265" s="83"/>
      <c r="AP265" s="83"/>
      <c r="AQ265" s="83"/>
      <c r="AR265" s="83"/>
      <c r="AS265" s="83"/>
      <c r="AT265" s="83"/>
      <c r="AU265" s="83"/>
      <c r="AV265" s="83"/>
      <c r="AW265" s="83"/>
      <c r="AX265" s="83"/>
      <c r="AY265" s="83"/>
      <c r="AZ265" s="83"/>
      <c r="BA265" s="83"/>
    </row>
    <row r="266" spans="12:53" s="1" customFormat="1" x14ac:dyDescent="0.2">
      <c r="L266" s="83"/>
      <c r="M266" s="83"/>
      <c r="N266" s="83"/>
      <c r="O266" s="83"/>
      <c r="P266" s="83"/>
      <c r="Q266" s="83"/>
      <c r="R266" s="83"/>
      <c r="S266" s="83"/>
      <c r="T266" s="83"/>
      <c r="U266" s="83"/>
      <c r="V266" s="83"/>
      <c r="W266" s="83"/>
      <c r="X266" s="83"/>
      <c r="Y266" s="83"/>
      <c r="Z266" s="83"/>
      <c r="AA266" s="83"/>
      <c r="AB266" s="83"/>
      <c r="AC266" s="83"/>
      <c r="AD266" s="83"/>
      <c r="AE266" s="83"/>
      <c r="AF266" s="83"/>
      <c r="AG266" s="83"/>
      <c r="AH266" s="83"/>
      <c r="AI266" s="83"/>
      <c r="AJ266" s="83"/>
      <c r="AK266" s="83"/>
      <c r="AL266" s="83"/>
      <c r="AM266" s="83"/>
      <c r="AN266" s="83"/>
      <c r="AO266" s="83"/>
      <c r="AP266" s="83"/>
      <c r="AQ266" s="83"/>
      <c r="AR266" s="83"/>
      <c r="AS266" s="83"/>
      <c r="AT266" s="83"/>
      <c r="AU266" s="83"/>
      <c r="AV266" s="83"/>
      <c r="AW266" s="83"/>
      <c r="AX266" s="83"/>
      <c r="AY266" s="83"/>
      <c r="AZ266" s="83"/>
      <c r="BA266" s="83"/>
    </row>
    <row r="267" spans="12:53" s="1" customFormat="1" x14ac:dyDescent="0.2">
      <c r="L267" s="83"/>
      <c r="M267" s="83"/>
      <c r="N267" s="83"/>
      <c r="O267" s="83"/>
      <c r="P267" s="83"/>
      <c r="Q267" s="83"/>
      <c r="R267" s="83"/>
      <c r="S267" s="83"/>
      <c r="T267" s="83"/>
      <c r="U267" s="83"/>
      <c r="V267" s="83"/>
      <c r="W267" s="83"/>
      <c r="X267" s="83"/>
      <c r="Y267" s="83"/>
      <c r="Z267" s="83"/>
      <c r="AA267" s="83"/>
      <c r="AB267" s="83"/>
      <c r="AC267" s="83"/>
      <c r="AD267" s="83"/>
      <c r="AE267" s="83"/>
      <c r="AF267" s="83"/>
      <c r="AG267" s="83"/>
      <c r="AH267" s="83"/>
      <c r="AI267" s="83"/>
      <c r="AJ267" s="83"/>
      <c r="AK267" s="83"/>
      <c r="AL267" s="83"/>
      <c r="AM267" s="83"/>
      <c r="AN267" s="83"/>
      <c r="AO267" s="83"/>
      <c r="AP267" s="83"/>
      <c r="AQ267" s="83"/>
      <c r="AR267" s="83"/>
      <c r="AS267" s="83"/>
      <c r="AT267" s="83"/>
      <c r="AU267" s="83"/>
      <c r="AV267" s="83"/>
      <c r="AW267" s="83"/>
      <c r="AX267" s="83"/>
      <c r="AY267" s="83"/>
      <c r="AZ267" s="83"/>
      <c r="BA267" s="83"/>
    </row>
    <row r="268" spans="12:53" s="1" customFormat="1" x14ac:dyDescent="0.2">
      <c r="L268" s="83"/>
      <c r="M268" s="83"/>
      <c r="N268" s="83"/>
      <c r="O268" s="83"/>
      <c r="P268" s="83"/>
      <c r="Q268" s="83"/>
      <c r="R268" s="83"/>
      <c r="S268" s="83"/>
      <c r="T268" s="83"/>
      <c r="U268" s="83"/>
      <c r="V268" s="83"/>
      <c r="W268" s="83"/>
      <c r="X268" s="83"/>
      <c r="Y268" s="83"/>
      <c r="Z268" s="83"/>
      <c r="AA268" s="83"/>
      <c r="AB268" s="83"/>
      <c r="AC268" s="83"/>
      <c r="AD268" s="83"/>
      <c r="AE268" s="83"/>
      <c r="AF268" s="83"/>
      <c r="AG268" s="83"/>
      <c r="AH268" s="83"/>
      <c r="AI268" s="83"/>
      <c r="AJ268" s="83"/>
      <c r="AK268" s="83"/>
      <c r="AL268" s="83"/>
      <c r="AM268" s="83"/>
      <c r="AN268" s="83"/>
      <c r="AO268" s="83"/>
      <c r="AP268" s="83"/>
      <c r="AQ268" s="83"/>
      <c r="AR268" s="83"/>
      <c r="AS268" s="83"/>
      <c r="AT268" s="83"/>
      <c r="AU268" s="83"/>
      <c r="AV268" s="83"/>
      <c r="AW268" s="83"/>
      <c r="AX268" s="83"/>
      <c r="AY268" s="83"/>
      <c r="AZ268" s="83"/>
      <c r="BA268" s="83"/>
    </row>
    <row r="269" spans="12:53" s="1" customFormat="1" x14ac:dyDescent="0.2">
      <c r="L269" s="83"/>
      <c r="M269" s="83"/>
      <c r="N269" s="83"/>
      <c r="O269" s="83"/>
      <c r="P269" s="83"/>
      <c r="Q269" s="83"/>
      <c r="R269" s="83"/>
      <c r="S269" s="83"/>
      <c r="T269" s="83"/>
      <c r="U269" s="83"/>
      <c r="V269" s="83"/>
      <c r="W269" s="83"/>
      <c r="X269" s="83"/>
      <c r="Y269" s="83"/>
      <c r="Z269" s="83"/>
      <c r="AA269" s="83"/>
      <c r="AB269" s="83"/>
      <c r="AC269" s="83"/>
      <c r="AD269" s="83"/>
      <c r="AE269" s="83"/>
      <c r="AF269" s="83"/>
      <c r="AG269" s="83"/>
      <c r="AH269" s="83"/>
      <c r="AI269" s="83"/>
      <c r="AJ269" s="83"/>
      <c r="AK269" s="83"/>
      <c r="AL269" s="83"/>
      <c r="AM269" s="83"/>
      <c r="AN269" s="83"/>
      <c r="AO269" s="83"/>
      <c r="AP269" s="83"/>
      <c r="AQ269" s="83"/>
      <c r="AR269" s="83"/>
      <c r="AS269" s="83"/>
      <c r="AT269" s="83"/>
      <c r="AU269" s="83"/>
      <c r="AV269" s="83"/>
      <c r="AW269" s="83"/>
      <c r="AX269" s="83"/>
      <c r="AY269" s="83"/>
      <c r="AZ269" s="83"/>
      <c r="BA269" s="83"/>
    </row>
    <row r="270" spans="12:53" s="1" customFormat="1" x14ac:dyDescent="0.2">
      <c r="L270" s="83"/>
      <c r="M270" s="83"/>
      <c r="N270" s="83"/>
      <c r="O270" s="83"/>
      <c r="P270" s="83"/>
      <c r="Q270" s="83"/>
      <c r="R270" s="83"/>
      <c r="S270" s="83"/>
      <c r="T270" s="83"/>
      <c r="U270" s="83"/>
      <c r="V270" s="83"/>
      <c r="W270" s="83"/>
      <c r="X270" s="83"/>
      <c r="Y270" s="83"/>
      <c r="Z270" s="83"/>
      <c r="AA270" s="83"/>
      <c r="AB270" s="83"/>
      <c r="AC270" s="83"/>
      <c r="AD270" s="83"/>
      <c r="AE270" s="83"/>
      <c r="AF270" s="83"/>
      <c r="AG270" s="83"/>
      <c r="AH270" s="83"/>
      <c r="AI270" s="83"/>
      <c r="AJ270" s="83"/>
      <c r="AK270" s="83"/>
      <c r="AL270" s="83"/>
      <c r="AM270" s="83"/>
      <c r="AN270" s="83"/>
      <c r="AO270" s="83"/>
      <c r="AP270" s="83"/>
      <c r="AQ270" s="83"/>
      <c r="AR270" s="83"/>
      <c r="AS270" s="83"/>
      <c r="AT270" s="83"/>
      <c r="AU270" s="83"/>
      <c r="AV270" s="83"/>
      <c r="AW270" s="83"/>
      <c r="AX270" s="83"/>
      <c r="AY270" s="83"/>
      <c r="AZ270" s="83"/>
      <c r="BA270" s="83"/>
    </row>
    <row r="271" spans="12:53" s="1" customFormat="1" x14ac:dyDescent="0.2">
      <c r="L271" s="83"/>
      <c r="M271" s="83"/>
      <c r="N271" s="83"/>
      <c r="O271" s="83"/>
      <c r="P271" s="83"/>
      <c r="Q271" s="83"/>
      <c r="R271" s="83"/>
      <c r="S271" s="83"/>
      <c r="T271" s="83"/>
      <c r="U271" s="83"/>
      <c r="V271" s="83"/>
      <c r="W271" s="83"/>
      <c r="X271" s="83"/>
      <c r="Y271" s="83"/>
      <c r="Z271" s="83"/>
      <c r="AA271" s="83"/>
      <c r="AB271" s="83"/>
      <c r="AC271" s="83"/>
      <c r="AD271" s="83"/>
      <c r="AE271" s="83"/>
      <c r="AF271" s="83"/>
      <c r="AG271" s="83"/>
      <c r="AH271" s="83"/>
      <c r="AI271" s="83"/>
      <c r="AJ271" s="83"/>
      <c r="AK271" s="83"/>
      <c r="AL271" s="83"/>
      <c r="AM271" s="83"/>
      <c r="AN271" s="83"/>
      <c r="AO271" s="83"/>
      <c r="AP271" s="83"/>
      <c r="AQ271" s="83"/>
      <c r="AR271" s="83"/>
      <c r="AS271" s="83"/>
      <c r="AT271" s="83"/>
      <c r="AU271" s="83"/>
      <c r="AV271" s="83"/>
      <c r="AW271" s="83"/>
      <c r="AX271" s="83"/>
      <c r="AY271" s="83"/>
      <c r="AZ271" s="83"/>
      <c r="BA271" s="83"/>
    </row>
    <row r="272" spans="12:53" s="1" customFormat="1" x14ac:dyDescent="0.2">
      <c r="L272" s="83"/>
      <c r="M272" s="83"/>
      <c r="N272" s="83"/>
      <c r="O272" s="83"/>
      <c r="P272" s="83"/>
      <c r="Q272" s="83"/>
      <c r="R272" s="83"/>
      <c r="S272" s="83"/>
      <c r="T272" s="83"/>
      <c r="U272" s="83"/>
      <c r="V272" s="83"/>
      <c r="W272" s="83"/>
      <c r="X272" s="83"/>
      <c r="Y272" s="83"/>
      <c r="Z272" s="83"/>
      <c r="AA272" s="83"/>
      <c r="AB272" s="83"/>
      <c r="AC272" s="83"/>
      <c r="AD272" s="83"/>
      <c r="AE272" s="83"/>
      <c r="AF272" s="83"/>
      <c r="AG272" s="83"/>
      <c r="AH272" s="83"/>
      <c r="AI272" s="83"/>
      <c r="AJ272" s="83"/>
      <c r="AK272" s="83"/>
      <c r="AL272" s="83"/>
      <c r="AM272" s="83"/>
      <c r="AN272" s="83"/>
      <c r="AO272" s="83"/>
      <c r="AP272" s="83"/>
      <c r="AQ272" s="83"/>
      <c r="AR272" s="83"/>
      <c r="AS272" s="83"/>
      <c r="AT272" s="83"/>
      <c r="AU272" s="83"/>
      <c r="AV272" s="83"/>
      <c r="AW272" s="83"/>
      <c r="AX272" s="83"/>
      <c r="AY272" s="83"/>
      <c r="AZ272" s="83"/>
      <c r="BA272" s="83"/>
    </row>
    <row r="273" spans="12:53" s="1" customFormat="1" x14ac:dyDescent="0.2">
      <c r="L273" s="83"/>
      <c r="M273" s="83"/>
      <c r="N273" s="83"/>
      <c r="O273" s="83"/>
      <c r="P273" s="83"/>
      <c r="Q273" s="83"/>
      <c r="R273" s="83"/>
      <c r="S273" s="83"/>
      <c r="T273" s="83"/>
      <c r="U273" s="83"/>
      <c r="V273" s="83"/>
      <c r="W273" s="83"/>
      <c r="X273" s="83"/>
      <c r="Y273" s="83"/>
      <c r="Z273" s="83"/>
      <c r="AA273" s="83"/>
      <c r="AB273" s="83"/>
      <c r="AC273" s="83"/>
      <c r="AD273" s="83"/>
      <c r="AE273" s="83"/>
      <c r="AF273" s="83"/>
      <c r="AG273" s="83"/>
      <c r="AH273" s="83"/>
      <c r="AI273" s="83"/>
      <c r="AJ273" s="83"/>
      <c r="AK273" s="83"/>
      <c r="AL273" s="83"/>
      <c r="AM273" s="83"/>
      <c r="AN273" s="83"/>
      <c r="AO273" s="83"/>
      <c r="AP273" s="83"/>
      <c r="AQ273" s="83"/>
      <c r="AR273" s="83"/>
      <c r="AS273" s="83"/>
      <c r="AT273" s="83"/>
      <c r="AU273" s="83"/>
      <c r="AV273" s="83"/>
      <c r="AW273" s="83"/>
      <c r="AX273" s="83"/>
      <c r="AY273" s="83"/>
      <c r="AZ273" s="83"/>
      <c r="BA273" s="83"/>
    </row>
    <row r="274" spans="12:53" s="1" customFormat="1" x14ac:dyDescent="0.2">
      <c r="L274" s="83"/>
      <c r="M274" s="83"/>
      <c r="N274" s="83"/>
      <c r="O274" s="83"/>
      <c r="P274" s="83"/>
      <c r="Q274" s="83"/>
      <c r="R274" s="83"/>
      <c r="S274" s="83"/>
      <c r="T274" s="83"/>
      <c r="U274" s="83"/>
      <c r="V274" s="83"/>
      <c r="W274" s="83"/>
      <c r="X274" s="83"/>
      <c r="Y274" s="83"/>
      <c r="Z274" s="83"/>
      <c r="AA274" s="83"/>
      <c r="AB274" s="83"/>
      <c r="AC274" s="83"/>
      <c r="AD274" s="83"/>
      <c r="AE274" s="83"/>
      <c r="AF274" s="83"/>
      <c r="AG274" s="83"/>
      <c r="AH274" s="83"/>
      <c r="AI274" s="83"/>
      <c r="AJ274" s="83"/>
      <c r="AK274" s="83"/>
      <c r="AL274" s="83"/>
      <c r="AM274" s="83"/>
      <c r="AN274" s="83"/>
      <c r="AO274" s="83"/>
      <c r="AP274" s="83"/>
      <c r="AQ274" s="83"/>
      <c r="AR274" s="83"/>
      <c r="AS274" s="83"/>
      <c r="AT274" s="83"/>
      <c r="AU274" s="83"/>
      <c r="AV274" s="83"/>
      <c r="AW274" s="83"/>
      <c r="AX274" s="83"/>
      <c r="AY274" s="83"/>
      <c r="AZ274" s="83"/>
      <c r="BA274" s="83"/>
    </row>
    <row r="275" spans="12:53" s="1" customFormat="1" x14ac:dyDescent="0.2">
      <c r="L275" s="83"/>
      <c r="M275" s="83"/>
      <c r="N275" s="83"/>
      <c r="O275" s="83"/>
      <c r="P275" s="83"/>
      <c r="Q275" s="83"/>
      <c r="R275" s="83"/>
      <c r="S275" s="83"/>
      <c r="T275" s="83"/>
      <c r="U275" s="83"/>
      <c r="V275" s="83"/>
      <c r="W275" s="83"/>
      <c r="X275" s="83"/>
      <c r="Y275" s="83"/>
      <c r="Z275" s="83"/>
      <c r="AA275" s="83"/>
      <c r="AB275" s="83"/>
      <c r="AC275" s="83"/>
      <c r="AD275" s="83"/>
      <c r="AE275" s="83"/>
      <c r="AF275" s="83"/>
      <c r="AG275" s="83"/>
      <c r="AH275" s="83"/>
      <c r="AI275" s="83"/>
      <c r="AJ275" s="83"/>
      <c r="AK275" s="83"/>
      <c r="AL275" s="83"/>
      <c r="AM275" s="83"/>
      <c r="AN275" s="83"/>
      <c r="AO275" s="83"/>
      <c r="AP275" s="83"/>
      <c r="AQ275" s="83"/>
      <c r="AR275" s="83"/>
      <c r="AS275" s="83"/>
      <c r="AT275" s="83"/>
      <c r="AU275" s="83"/>
      <c r="AV275" s="83"/>
      <c r="AW275" s="83"/>
      <c r="AX275" s="83"/>
      <c r="AY275" s="83"/>
      <c r="AZ275" s="83"/>
      <c r="BA275" s="83"/>
    </row>
    <row r="276" spans="12:53" s="1" customFormat="1" x14ac:dyDescent="0.2">
      <c r="L276" s="83"/>
      <c r="M276" s="83"/>
      <c r="N276" s="83"/>
      <c r="O276" s="83"/>
      <c r="P276" s="83"/>
      <c r="Q276" s="83"/>
      <c r="R276" s="83"/>
      <c r="S276" s="83"/>
      <c r="T276" s="83"/>
      <c r="U276" s="83"/>
      <c r="V276" s="83"/>
      <c r="W276" s="83"/>
      <c r="X276" s="83"/>
      <c r="Y276" s="83"/>
      <c r="Z276" s="83"/>
      <c r="AA276" s="83"/>
      <c r="AB276" s="83"/>
      <c r="AC276" s="83"/>
      <c r="AD276" s="83"/>
      <c r="AE276" s="83"/>
      <c r="AF276" s="83"/>
      <c r="AG276" s="83"/>
      <c r="AH276" s="83"/>
      <c r="AI276" s="83"/>
      <c r="AJ276" s="83"/>
      <c r="AK276" s="83"/>
      <c r="AL276" s="83"/>
      <c r="AM276" s="83"/>
      <c r="AN276" s="83"/>
      <c r="AO276" s="83"/>
      <c r="AP276" s="83"/>
      <c r="AQ276" s="83"/>
      <c r="AR276" s="83"/>
      <c r="AS276" s="83"/>
      <c r="AT276" s="83"/>
      <c r="AU276" s="83"/>
      <c r="AV276" s="83"/>
      <c r="AW276" s="83"/>
      <c r="AX276" s="83"/>
      <c r="AY276" s="83"/>
      <c r="AZ276" s="83"/>
      <c r="BA276" s="83"/>
    </row>
    <row r="277" spans="12:53" s="1" customFormat="1" x14ac:dyDescent="0.2">
      <c r="L277" s="83"/>
      <c r="M277" s="83"/>
      <c r="N277" s="83"/>
      <c r="O277" s="83"/>
      <c r="P277" s="83"/>
      <c r="Q277" s="83"/>
      <c r="R277" s="83"/>
      <c r="S277" s="83"/>
      <c r="T277" s="83"/>
      <c r="U277" s="83"/>
      <c r="V277" s="83"/>
      <c r="W277" s="83"/>
      <c r="X277" s="83"/>
      <c r="Y277" s="83"/>
      <c r="Z277" s="83"/>
      <c r="AA277" s="83"/>
      <c r="AB277" s="83"/>
      <c r="AC277" s="83"/>
      <c r="AD277" s="83"/>
      <c r="AE277" s="83"/>
      <c r="AF277" s="83"/>
      <c r="AG277" s="83"/>
      <c r="AH277" s="83"/>
      <c r="AI277" s="83"/>
      <c r="AJ277" s="83"/>
      <c r="AK277" s="83"/>
      <c r="AL277" s="83"/>
      <c r="AM277" s="83"/>
      <c r="AN277" s="83"/>
      <c r="AO277" s="83"/>
      <c r="AP277" s="83"/>
      <c r="AQ277" s="83"/>
      <c r="AR277" s="83"/>
      <c r="AS277" s="83"/>
      <c r="AT277" s="83"/>
      <c r="AU277" s="83"/>
      <c r="AV277" s="83"/>
      <c r="AW277" s="83"/>
      <c r="AX277" s="83"/>
      <c r="AY277" s="83"/>
      <c r="AZ277" s="83"/>
      <c r="BA277" s="83"/>
    </row>
    <row r="278" spans="12:53" s="1" customFormat="1" x14ac:dyDescent="0.2">
      <c r="L278" s="83"/>
      <c r="M278" s="83"/>
      <c r="N278" s="83"/>
      <c r="O278" s="83"/>
      <c r="P278" s="83"/>
      <c r="Q278" s="83"/>
      <c r="R278" s="83"/>
      <c r="S278" s="83"/>
      <c r="T278" s="83"/>
      <c r="U278" s="83"/>
      <c r="V278" s="83"/>
      <c r="W278" s="83"/>
      <c r="X278" s="83"/>
      <c r="Y278" s="83"/>
      <c r="Z278" s="83"/>
      <c r="AA278" s="83"/>
      <c r="AB278" s="83"/>
      <c r="AC278" s="83"/>
      <c r="AD278" s="83"/>
      <c r="AE278" s="83"/>
      <c r="AF278" s="83"/>
      <c r="AG278" s="83"/>
      <c r="AH278" s="83"/>
      <c r="AI278" s="83"/>
      <c r="AJ278" s="83"/>
      <c r="AK278" s="83"/>
      <c r="AL278" s="83"/>
      <c r="AM278" s="83"/>
      <c r="AN278" s="83"/>
      <c r="AO278" s="83"/>
      <c r="AP278" s="83"/>
      <c r="AQ278" s="83"/>
      <c r="AR278" s="83"/>
      <c r="AS278" s="83"/>
      <c r="AT278" s="83"/>
      <c r="AU278" s="83"/>
      <c r="AV278" s="83"/>
      <c r="AW278" s="83"/>
      <c r="AX278" s="83"/>
      <c r="AY278" s="83"/>
      <c r="AZ278" s="83"/>
      <c r="BA278" s="83"/>
    </row>
    <row r="279" spans="12:53" s="1" customFormat="1" x14ac:dyDescent="0.2">
      <c r="L279" s="83"/>
      <c r="M279" s="83"/>
      <c r="N279" s="83"/>
      <c r="O279" s="83"/>
      <c r="P279" s="83"/>
      <c r="Q279" s="83"/>
      <c r="R279" s="83"/>
      <c r="S279" s="83"/>
      <c r="T279" s="83"/>
      <c r="U279" s="83"/>
      <c r="V279" s="83"/>
      <c r="W279" s="83"/>
      <c r="X279" s="83"/>
      <c r="Y279" s="83"/>
      <c r="Z279" s="83"/>
      <c r="AA279" s="83"/>
      <c r="AB279" s="83"/>
      <c r="AC279" s="83"/>
      <c r="AD279" s="83"/>
      <c r="AE279" s="83"/>
      <c r="AF279" s="83"/>
      <c r="AG279" s="83"/>
      <c r="AH279" s="83"/>
      <c r="AI279" s="83"/>
      <c r="AJ279" s="83"/>
      <c r="AK279" s="83"/>
      <c r="AL279" s="83"/>
      <c r="AM279" s="83"/>
      <c r="AN279" s="83"/>
      <c r="AO279" s="83"/>
      <c r="AP279" s="83"/>
      <c r="AQ279" s="83"/>
      <c r="AR279" s="83"/>
      <c r="AS279" s="83"/>
      <c r="AT279" s="83"/>
      <c r="AU279" s="83"/>
      <c r="AV279" s="83"/>
      <c r="AW279" s="83"/>
      <c r="AX279" s="83"/>
      <c r="AY279" s="83"/>
      <c r="AZ279" s="83"/>
      <c r="BA279" s="83"/>
    </row>
    <row r="280" spans="12:53" s="1" customFormat="1" x14ac:dyDescent="0.2">
      <c r="L280" s="83"/>
      <c r="M280" s="83"/>
      <c r="N280" s="83"/>
      <c r="O280" s="83"/>
      <c r="P280" s="83"/>
      <c r="Q280" s="83"/>
      <c r="R280" s="83"/>
      <c r="S280" s="83"/>
      <c r="T280" s="83"/>
      <c r="U280" s="83"/>
      <c r="V280" s="83"/>
      <c r="W280" s="83"/>
      <c r="X280" s="83"/>
      <c r="Y280" s="83"/>
      <c r="Z280" s="83"/>
      <c r="AA280" s="83"/>
      <c r="AB280" s="83"/>
      <c r="AC280" s="83"/>
      <c r="AD280" s="83"/>
      <c r="AE280" s="83"/>
      <c r="AF280" s="83"/>
      <c r="AG280" s="83"/>
      <c r="AH280" s="83"/>
      <c r="AI280" s="83"/>
      <c r="AJ280" s="83"/>
      <c r="AK280" s="83"/>
      <c r="AL280" s="83"/>
      <c r="AM280" s="83"/>
      <c r="AN280" s="83"/>
      <c r="AO280" s="83"/>
      <c r="AP280" s="83"/>
      <c r="AQ280" s="83"/>
      <c r="AR280" s="83"/>
      <c r="AS280" s="83"/>
      <c r="AT280" s="83"/>
      <c r="AU280" s="83"/>
      <c r="AV280" s="83"/>
      <c r="AW280" s="83"/>
      <c r="AX280" s="83"/>
      <c r="AY280" s="83"/>
      <c r="AZ280" s="83"/>
      <c r="BA280" s="83"/>
    </row>
    <row r="281" spans="12:53" s="1" customFormat="1" x14ac:dyDescent="0.2">
      <c r="L281" s="83"/>
      <c r="M281" s="83"/>
      <c r="N281" s="83"/>
      <c r="O281" s="83"/>
      <c r="P281" s="83"/>
      <c r="Q281" s="83"/>
      <c r="R281" s="83"/>
      <c r="S281" s="83"/>
      <c r="T281" s="83"/>
      <c r="U281" s="83"/>
      <c r="V281" s="83"/>
      <c r="W281" s="83"/>
      <c r="X281" s="83"/>
      <c r="Y281" s="83"/>
      <c r="Z281" s="83"/>
      <c r="AA281" s="83"/>
      <c r="AB281" s="83"/>
      <c r="AC281" s="83"/>
      <c r="AD281" s="83"/>
      <c r="AE281" s="83"/>
      <c r="AF281" s="83"/>
      <c r="AG281" s="83"/>
      <c r="AH281" s="83"/>
      <c r="AI281" s="83"/>
      <c r="AJ281" s="83"/>
      <c r="AK281" s="83"/>
      <c r="AL281" s="83"/>
      <c r="AM281" s="83"/>
      <c r="AN281" s="83"/>
      <c r="AO281" s="83"/>
      <c r="AP281" s="83"/>
      <c r="AQ281" s="83"/>
      <c r="AR281" s="83"/>
      <c r="AS281" s="83"/>
      <c r="AT281" s="83"/>
      <c r="AU281" s="83"/>
      <c r="AV281" s="83"/>
      <c r="AW281" s="83"/>
      <c r="AX281" s="83"/>
      <c r="AY281" s="83"/>
      <c r="AZ281" s="83"/>
      <c r="BA281" s="83"/>
    </row>
    <row r="282" spans="12:53" s="1" customFormat="1" x14ac:dyDescent="0.2">
      <c r="L282" s="83"/>
      <c r="M282" s="83"/>
      <c r="N282" s="83"/>
      <c r="O282" s="83"/>
      <c r="P282" s="83"/>
      <c r="Q282" s="83"/>
      <c r="R282" s="83"/>
      <c r="S282" s="83"/>
      <c r="T282" s="83"/>
      <c r="U282" s="83"/>
      <c r="V282" s="83"/>
      <c r="W282" s="83"/>
      <c r="X282" s="83"/>
      <c r="Y282" s="83"/>
      <c r="Z282" s="83"/>
      <c r="AA282" s="83"/>
      <c r="AB282" s="83"/>
      <c r="AC282" s="83"/>
      <c r="AD282" s="83"/>
      <c r="AE282" s="83"/>
      <c r="AF282" s="83"/>
      <c r="AG282" s="83"/>
      <c r="AH282" s="83"/>
      <c r="AI282" s="83"/>
      <c r="AJ282" s="83"/>
      <c r="AK282" s="83"/>
      <c r="AL282" s="83"/>
      <c r="AM282" s="83"/>
      <c r="AN282" s="83"/>
      <c r="AO282" s="83"/>
      <c r="AP282" s="83"/>
      <c r="AQ282" s="83"/>
      <c r="AR282" s="83"/>
      <c r="AS282" s="83"/>
      <c r="AT282" s="83"/>
      <c r="AU282" s="83"/>
      <c r="AV282" s="83"/>
      <c r="AW282" s="83"/>
      <c r="AX282" s="83"/>
      <c r="AY282" s="83"/>
      <c r="AZ282" s="83"/>
      <c r="BA282" s="83"/>
    </row>
    <row r="283" spans="12:53" s="1" customFormat="1" x14ac:dyDescent="0.2">
      <c r="L283" s="83"/>
      <c r="M283" s="83"/>
      <c r="N283" s="83"/>
      <c r="O283" s="83"/>
      <c r="P283" s="83"/>
      <c r="Q283" s="83"/>
      <c r="R283" s="83"/>
      <c r="S283" s="83"/>
      <c r="T283" s="83"/>
      <c r="U283" s="83"/>
      <c r="V283" s="83"/>
      <c r="W283" s="83"/>
      <c r="X283" s="83"/>
      <c r="Y283" s="83"/>
      <c r="Z283" s="83"/>
      <c r="AA283" s="83"/>
      <c r="AB283" s="83"/>
      <c r="AC283" s="83"/>
      <c r="AD283" s="83"/>
      <c r="AE283" s="83"/>
      <c r="AF283" s="83"/>
      <c r="AG283" s="83"/>
      <c r="AH283" s="83"/>
      <c r="AI283" s="83"/>
      <c r="AJ283" s="83"/>
      <c r="AK283" s="83"/>
      <c r="AL283" s="83"/>
      <c r="AM283" s="83"/>
      <c r="AN283" s="83"/>
      <c r="AO283" s="83"/>
      <c r="AP283" s="83"/>
      <c r="AQ283" s="83"/>
      <c r="AR283" s="83"/>
      <c r="AS283" s="83"/>
      <c r="AT283" s="83"/>
      <c r="AU283" s="83"/>
      <c r="AV283" s="83"/>
      <c r="AW283" s="83"/>
      <c r="AX283" s="83"/>
      <c r="AY283" s="83"/>
      <c r="AZ283" s="83"/>
      <c r="BA283" s="83"/>
    </row>
    <row r="284" spans="12:53" s="1" customFormat="1" x14ac:dyDescent="0.2">
      <c r="L284" s="83"/>
      <c r="M284" s="83"/>
      <c r="N284" s="83"/>
      <c r="O284" s="83"/>
      <c r="P284" s="83"/>
      <c r="Q284" s="83"/>
      <c r="R284" s="83"/>
      <c r="S284" s="83"/>
      <c r="T284" s="83"/>
      <c r="U284" s="83"/>
      <c r="V284" s="83"/>
      <c r="W284" s="83"/>
      <c r="X284" s="83"/>
      <c r="Y284" s="83"/>
      <c r="Z284" s="83"/>
      <c r="AA284" s="83"/>
      <c r="AB284" s="83"/>
      <c r="AC284" s="83"/>
      <c r="AD284" s="83"/>
      <c r="AE284" s="83"/>
      <c r="AF284" s="83"/>
      <c r="AG284" s="83"/>
      <c r="AH284" s="83"/>
      <c r="AI284" s="83"/>
      <c r="AJ284" s="83"/>
      <c r="AK284" s="83"/>
      <c r="AL284" s="83"/>
      <c r="AM284" s="83"/>
      <c r="AN284" s="83"/>
      <c r="AO284" s="83"/>
      <c r="AP284" s="83"/>
      <c r="AQ284" s="83"/>
      <c r="AR284" s="83"/>
      <c r="AS284" s="83"/>
      <c r="AT284" s="83"/>
      <c r="AU284" s="83"/>
      <c r="AV284" s="83"/>
      <c r="AW284" s="83"/>
      <c r="AX284" s="83"/>
      <c r="AY284" s="83"/>
      <c r="AZ284" s="83"/>
      <c r="BA284" s="83"/>
    </row>
    <row r="285" spans="12:53" s="1" customFormat="1" x14ac:dyDescent="0.2">
      <c r="L285" s="83"/>
      <c r="M285" s="83"/>
      <c r="N285" s="83"/>
      <c r="O285" s="83"/>
      <c r="P285" s="83"/>
      <c r="Q285" s="83"/>
      <c r="R285" s="83"/>
      <c r="S285" s="83"/>
      <c r="T285" s="83"/>
      <c r="U285" s="83"/>
      <c r="V285" s="83"/>
      <c r="W285" s="83"/>
      <c r="X285" s="83"/>
      <c r="Y285" s="83"/>
      <c r="Z285" s="83"/>
      <c r="AA285" s="83"/>
      <c r="AB285" s="83"/>
      <c r="AC285" s="83"/>
      <c r="AD285" s="83"/>
      <c r="AE285" s="83"/>
      <c r="AF285" s="83"/>
      <c r="AG285" s="83"/>
      <c r="AH285" s="83"/>
      <c r="AI285" s="83"/>
      <c r="AJ285" s="83"/>
      <c r="AK285" s="83"/>
      <c r="AL285" s="83"/>
      <c r="AM285" s="83"/>
      <c r="AN285" s="83"/>
      <c r="AO285" s="83"/>
      <c r="AP285" s="83"/>
      <c r="AQ285" s="83"/>
      <c r="AR285" s="83"/>
      <c r="AS285" s="83"/>
      <c r="AT285" s="83"/>
      <c r="AU285" s="83"/>
      <c r="AV285" s="83"/>
      <c r="AW285" s="83"/>
      <c r="AX285" s="83"/>
      <c r="AY285" s="83"/>
      <c r="AZ285" s="83"/>
      <c r="BA285" s="83"/>
    </row>
    <row r="286" spans="12:53" s="1" customFormat="1" x14ac:dyDescent="0.2">
      <c r="L286" s="83"/>
      <c r="M286" s="83"/>
      <c r="N286" s="83"/>
      <c r="O286" s="83"/>
      <c r="P286" s="83"/>
      <c r="Q286" s="83"/>
      <c r="R286" s="83"/>
      <c r="S286" s="83"/>
      <c r="T286" s="83"/>
      <c r="U286" s="83"/>
      <c r="V286" s="83"/>
      <c r="W286" s="83"/>
      <c r="X286" s="83"/>
      <c r="Y286" s="83"/>
      <c r="Z286" s="83"/>
      <c r="AA286" s="83"/>
      <c r="AB286" s="83"/>
      <c r="AC286" s="83"/>
      <c r="AD286" s="83"/>
      <c r="AE286" s="83"/>
      <c r="AF286" s="83"/>
      <c r="AG286" s="83"/>
      <c r="AH286" s="83"/>
      <c r="AI286" s="83"/>
      <c r="AJ286" s="83"/>
      <c r="AK286" s="83"/>
      <c r="AL286" s="83"/>
      <c r="AM286" s="83"/>
      <c r="AN286" s="83"/>
      <c r="AO286" s="83"/>
      <c r="AP286" s="83"/>
      <c r="AQ286" s="83"/>
      <c r="AR286" s="83"/>
      <c r="AS286" s="83"/>
      <c r="AT286" s="83"/>
      <c r="AU286" s="83"/>
      <c r="AV286" s="83"/>
      <c r="AW286" s="83"/>
      <c r="AX286" s="83"/>
      <c r="AY286" s="83"/>
      <c r="AZ286" s="83"/>
      <c r="BA286" s="83"/>
    </row>
    <row r="287" spans="12:53" s="1" customFormat="1" x14ac:dyDescent="0.2">
      <c r="L287" s="83"/>
      <c r="M287" s="83"/>
      <c r="N287" s="83"/>
      <c r="O287" s="83"/>
      <c r="P287" s="83"/>
      <c r="Q287" s="83"/>
      <c r="R287" s="83"/>
      <c r="S287" s="83"/>
      <c r="T287" s="83"/>
      <c r="U287" s="83"/>
      <c r="V287" s="83"/>
      <c r="W287" s="83"/>
      <c r="X287" s="83"/>
      <c r="Y287" s="83"/>
      <c r="Z287" s="83"/>
      <c r="AA287" s="83"/>
      <c r="AB287" s="83"/>
      <c r="AC287" s="83"/>
      <c r="AD287" s="83"/>
      <c r="AE287" s="83"/>
      <c r="AF287" s="83"/>
      <c r="AG287" s="83"/>
      <c r="AH287" s="83"/>
      <c r="AI287" s="83"/>
      <c r="AJ287" s="83"/>
      <c r="AK287" s="83"/>
      <c r="AL287" s="83"/>
      <c r="AM287" s="83"/>
      <c r="AN287" s="83"/>
      <c r="AO287" s="83"/>
      <c r="AP287" s="83"/>
      <c r="AQ287" s="83"/>
      <c r="AR287" s="83"/>
      <c r="AS287" s="83"/>
      <c r="AT287" s="83"/>
      <c r="AU287" s="83"/>
      <c r="AV287" s="83"/>
      <c r="AW287" s="83"/>
      <c r="AX287" s="83"/>
      <c r="AY287" s="83"/>
      <c r="AZ287" s="83"/>
      <c r="BA287" s="83"/>
    </row>
    <row r="288" spans="12:53" s="1" customFormat="1" x14ac:dyDescent="0.2">
      <c r="L288" s="83"/>
      <c r="M288" s="83"/>
      <c r="N288" s="83"/>
      <c r="O288" s="83"/>
      <c r="P288" s="83"/>
      <c r="Q288" s="83"/>
      <c r="R288" s="83"/>
      <c r="S288" s="83"/>
      <c r="T288" s="83"/>
      <c r="U288" s="83"/>
      <c r="V288" s="83"/>
      <c r="W288" s="83"/>
      <c r="X288" s="83"/>
      <c r="Y288" s="83"/>
      <c r="Z288" s="83"/>
      <c r="AA288" s="83"/>
      <c r="AB288" s="83"/>
      <c r="AC288" s="83"/>
      <c r="AD288" s="83"/>
      <c r="AE288" s="83"/>
      <c r="AF288" s="83"/>
      <c r="AG288" s="83"/>
      <c r="AH288" s="83"/>
      <c r="AI288" s="83"/>
      <c r="AJ288" s="83"/>
      <c r="AK288" s="83"/>
      <c r="AL288" s="83"/>
      <c r="AM288" s="83"/>
      <c r="AN288" s="83"/>
      <c r="AO288" s="83"/>
      <c r="AP288" s="83"/>
      <c r="AQ288" s="83"/>
      <c r="AR288" s="83"/>
      <c r="AS288" s="83"/>
      <c r="AT288" s="83"/>
      <c r="AU288" s="83"/>
      <c r="AV288" s="83"/>
      <c r="AW288" s="83"/>
      <c r="AX288" s="83"/>
      <c r="AY288" s="83"/>
      <c r="AZ288" s="83"/>
      <c r="BA288" s="83"/>
    </row>
  </sheetData>
  <mergeCells count="21">
    <mergeCell ref="H28:J28"/>
    <mergeCell ref="H29:I29"/>
    <mergeCell ref="C30:D30"/>
    <mergeCell ref="A1:K2"/>
    <mergeCell ref="C4:E4"/>
    <mergeCell ref="A44:B44"/>
    <mergeCell ref="A29:B29"/>
    <mergeCell ref="C31:D31"/>
    <mergeCell ref="C32:D32"/>
    <mergeCell ref="C33:D33"/>
    <mergeCell ref="C34:D34"/>
    <mergeCell ref="C35:D35"/>
    <mergeCell ref="C41:D41"/>
    <mergeCell ref="C42:D42"/>
    <mergeCell ref="C43:D43"/>
    <mergeCell ref="C44:D44"/>
    <mergeCell ref="C36:D36"/>
    <mergeCell ref="C37:D37"/>
    <mergeCell ref="C38:D38"/>
    <mergeCell ref="C39:D39"/>
    <mergeCell ref="C40:D40"/>
  </mergeCells>
  <pageMargins left="0.7" right="0.7" top="0.75" bottom="0.75" header="0.3" footer="0.3"/>
  <pageSetup paperSize="9" orientation="landscape" r:id="rId1"/>
  <rowBreaks count="1" manualBreakCount="1">
    <brk id="28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Kupci</vt:lpstr>
      <vt:lpstr>Dobavljači</vt:lpstr>
      <vt:lpstr>Zaduženost</vt:lpstr>
      <vt:lpstr>Imovina</vt:lpstr>
      <vt:lpstr>Plan prihoda i rashoda</vt:lpstr>
      <vt:lpstr>Imovina!Print_Area</vt:lpstr>
      <vt:lpstr>'Plan prihoda i rashoda'!Print_Area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Vesna Beli</dc:creator>
  <cp:lastModifiedBy>Zdenko Jugović</cp:lastModifiedBy>
  <cp:lastPrinted>2022-02-13T17:40:04Z</cp:lastPrinted>
  <dcterms:created xsi:type="dcterms:W3CDTF">2022-02-13T16:06:32Z</dcterms:created>
  <dcterms:modified xsi:type="dcterms:W3CDTF">2023-06-02T08:52:32Z</dcterms:modified>
</cp:coreProperties>
</file>